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0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Répertoire partagé AeC\2017\"/>
    </mc:Choice>
  </mc:AlternateContent>
  <xr:revisionPtr revIDLastSave="2" documentId="608E462CF70661D19F1F91A6ECEA98743989882D" xr6:coauthVersionLast="16" xr6:coauthVersionMax="16" xr10:uidLastSave="{FD4F3EB0-505A-44C3-9942-A1EBA086EA67}"/>
  <bookViews>
    <workbookView xWindow="1275" yWindow="0" windowWidth="27525" windowHeight="13020" xr2:uid="{00000000-000D-0000-FFFF-FFFF00000000}"/>
  </bookViews>
  <sheets>
    <sheet name="Liste du Matériel" sheetId="2" r:id="rId1"/>
    <sheet name="Commande" sheetId="5" r:id="rId2"/>
    <sheet name="Préparation" sheetId="6" r:id="rId3"/>
  </sheets>
  <definedNames>
    <definedName name="_xlnm._FilterDatabase" localSheetId="0" hidden="1">'Liste du Matériel'!$A$1:$N$203</definedName>
    <definedName name="_xlnm.Print_Area" localSheetId="0">'Liste du Matériel'!$A$1:$J$203</definedName>
    <definedName name="_xlnm.Print_Titles" localSheetId="0">'Liste du Matériel'!$1:$1</definedName>
    <definedName name="_xlnm.Print_Titles" localSheetId="2">Préparation!$2:$2</definedName>
  </definedNames>
  <calcPr calcId="171026"/>
  <pivotCaches>
    <pivotCache cacheId="873" r:id="rId4"/>
  </pivotCaches>
</workbook>
</file>

<file path=xl/calcChain.xml><?xml version="1.0" encoding="utf-8"?>
<calcChain xmlns="http://schemas.openxmlformats.org/spreadsheetml/2006/main">
  <c r="N129" i="2" l="1"/>
  <c r="J129" i="2"/>
  <c r="J48" i="2"/>
  <c r="J143" i="2"/>
  <c r="N143" i="2"/>
  <c r="N181" i="2"/>
  <c r="J173" i="2"/>
  <c r="N173" i="2"/>
  <c r="N153" i="2"/>
  <c r="J153" i="2"/>
  <c r="N124" i="2"/>
  <c r="J124" i="2"/>
  <c r="J134" i="2"/>
  <c r="N134" i="2"/>
  <c r="N166" i="2"/>
  <c r="N128" i="2"/>
  <c r="J128" i="2"/>
  <c r="J165" i="2"/>
  <c r="N165" i="2"/>
  <c r="N77" i="2"/>
  <c r="J77" i="2"/>
  <c r="N34" i="2"/>
  <c r="J34" i="2"/>
  <c r="N122" i="2"/>
  <c r="J122" i="2"/>
  <c r="N197" i="2"/>
  <c r="J197" i="2"/>
  <c r="N198" i="2"/>
  <c r="J198" i="2"/>
  <c r="N175" i="2"/>
  <c r="J44" i="2"/>
  <c r="J30" i="2"/>
  <c r="J14" i="2"/>
  <c r="J28" i="2"/>
  <c r="J31" i="2"/>
  <c r="J5" i="2"/>
  <c r="J15" i="2"/>
  <c r="J21" i="2"/>
  <c r="J22" i="2"/>
  <c r="J24" i="2"/>
  <c r="J23" i="2"/>
  <c r="J25" i="2"/>
  <c r="J3" i="2"/>
  <c r="J16" i="2"/>
  <c r="J13" i="2"/>
  <c r="J9" i="2"/>
  <c r="J19" i="2"/>
  <c r="J20" i="2"/>
  <c r="J11" i="2"/>
  <c r="J12" i="2"/>
  <c r="J29" i="2"/>
  <c r="J2" i="2"/>
  <c r="J6" i="2"/>
  <c r="J17" i="2"/>
  <c r="J27" i="2"/>
  <c r="J18" i="2"/>
  <c r="J10" i="2"/>
  <c r="J8" i="2"/>
  <c r="J4" i="2"/>
  <c r="J7" i="2"/>
  <c r="J32" i="2"/>
  <c r="J33" i="2"/>
  <c r="J35" i="2"/>
  <c r="J36" i="2"/>
  <c r="J38" i="2"/>
  <c r="J39" i="2"/>
  <c r="J42" i="2"/>
  <c r="J41" i="2"/>
  <c r="J37" i="2"/>
  <c r="J43" i="2"/>
  <c r="J40" i="2"/>
  <c r="J46" i="2"/>
  <c r="J45" i="2"/>
  <c r="J67" i="2"/>
  <c r="J47" i="2"/>
  <c r="J52" i="2"/>
  <c r="J53" i="2"/>
  <c r="J51" i="2"/>
  <c r="J50" i="2"/>
  <c r="J56" i="2"/>
  <c r="J55" i="2"/>
  <c r="J66" i="2"/>
  <c r="J54" i="2"/>
  <c r="J49" i="2"/>
  <c r="J59" i="2"/>
  <c r="J58" i="2"/>
  <c r="J57" i="2"/>
  <c r="J61" i="2"/>
  <c r="J60" i="2"/>
  <c r="J62" i="2"/>
  <c r="J64" i="2"/>
  <c r="J63" i="2"/>
  <c r="J65" i="2"/>
  <c r="J69" i="2"/>
  <c r="J72" i="2"/>
  <c r="J73" i="2"/>
  <c r="J70" i="2"/>
  <c r="J75" i="2"/>
  <c r="J71" i="2"/>
  <c r="J80" i="2"/>
  <c r="J86" i="2"/>
  <c r="J68" i="2"/>
  <c r="J76" i="2"/>
  <c r="J78" i="2"/>
  <c r="J79" i="2"/>
  <c r="J74" i="2"/>
  <c r="J82" i="2"/>
  <c r="J83" i="2"/>
  <c r="J81" i="2"/>
  <c r="J85" i="2"/>
  <c r="J84" i="2"/>
  <c r="J92" i="2"/>
  <c r="J102" i="2"/>
  <c r="J94" i="2"/>
  <c r="J90" i="2"/>
  <c r="J96" i="2"/>
  <c r="J95" i="2"/>
  <c r="J104" i="2"/>
  <c r="J103" i="2"/>
  <c r="J105" i="2"/>
  <c r="J91" i="2"/>
  <c r="J99" i="2"/>
  <c r="J26" i="2"/>
  <c r="J98" i="2"/>
  <c r="J97" i="2"/>
  <c r="J100" i="2"/>
  <c r="J93" i="2"/>
  <c r="J87" i="2"/>
  <c r="J89" i="2"/>
  <c r="J88" i="2"/>
  <c r="J101" i="2"/>
  <c r="J115" i="2"/>
  <c r="J106" i="2"/>
  <c r="J118" i="2"/>
  <c r="J107" i="2"/>
  <c r="J112" i="2"/>
  <c r="J114" i="2"/>
  <c r="J110" i="2"/>
  <c r="J117" i="2"/>
  <c r="J109" i="2"/>
  <c r="J113" i="2"/>
  <c r="J111" i="2"/>
  <c r="J119" i="2"/>
  <c r="J120" i="2"/>
  <c r="J116" i="2"/>
  <c r="J108" i="2"/>
  <c r="J121" i="2"/>
  <c r="J125" i="2"/>
  <c r="J127" i="2"/>
  <c r="J141" i="2"/>
  <c r="J131" i="2"/>
  <c r="J126" i="2"/>
  <c r="J136" i="2"/>
  <c r="J172" i="2"/>
  <c r="J137" i="2"/>
  <c r="J138" i="2"/>
  <c r="J123" i="2"/>
  <c r="J170" i="2"/>
  <c r="J169" i="2"/>
  <c r="J135" i="2"/>
  <c r="J140" i="2"/>
  <c r="J154" i="2"/>
  <c r="J152" i="2"/>
  <c r="J144" i="2"/>
  <c r="J142" i="2"/>
  <c r="J155" i="2"/>
  <c r="J148" i="2"/>
  <c r="J151" i="2"/>
  <c r="J166" i="2"/>
  <c r="J157" i="2"/>
  <c r="J156" i="2"/>
  <c r="J149" i="2"/>
  <c r="J164" i="2"/>
  <c r="J150" i="2"/>
  <c r="J159" i="2"/>
  <c r="J146" i="2"/>
  <c r="J145" i="2"/>
  <c r="J161" i="2"/>
  <c r="J162" i="2"/>
  <c r="J160" i="2"/>
  <c r="J147" i="2"/>
  <c r="J158" i="2"/>
  <c r="J163" i="2"/>
  <c r="J167" i="2"/>
  <c r="J168" i="2"/>
  <c r="J132" i="2"/>
  <c r="J139" i="2"/>
  <c r="J171" i="2"/>
  <c r="J133" i="2"/>
  <c r="J177" i="2"/>
  <c r="J176" i="2"/>
  <c r="J203" i="2"/>
  <c r="J174" i="2"/>
  <c r="J178" i="2"/>
  <c r="J194" i="2"/>
  <c r="J195" i="2"/>
  <c r="J192" i="2"/>
  <c r="J182" i="2"/>
  <c r="J183" i="2"/>
  <c r="J180" i="2"/>
  <c r="J185" i="2"/>
  <c r="J187" i="2"/>
  <c r="J189" i="2"/>
  <c r="J188" i="2"/>
  <c r="J179" i="2"/>
  <c r="J193" i="2"/>
  <c r="J184" i="2"/>
  <c r="J190" i="2"/>
  <c r="J186" i="2"/>
  <c r="J191" i="2"/>
  <c r="J196" i="2"/>
  <c r="J200" i="2"/>
  <c r="J201" i="2"/>
  <c r="J199" i="2"/>
  <c r="J175" i="2"/>
  <c r="J202" i="2"/>
  <c r="J130" i="2"/>
  <c r="N112" i="2"/>
  <c r="N110" i="2"/>
  <c r="N117" i="2"/>
  <c r="N114" i="2"/>
  <c r="N109" i="2"/>
  <c r="N113" i="2"/>
  <c r="N120" i="2"/>
  <c r="N35" i="2"/>
  <c r="N48" i="2"/>
  <c r="N29" i="2"/>
  <c r="N6" i="2"/>
  <c r="N174" i="2"/>
  <c r="N176" i="2"/>
  <c r="N177" i="2"/>
  <c r="N56" i="2"/>
  <c r="N51" i="2"/>
  <c r="N33" i="2"/>
  <c r="N43" i="2"/>
  <c r="N116" i="2"/>
  <c r="N108" i="2"/>
  <c r="N119" i="2"/>
  <c r="N111" i="2"/>
  <c r="N183" i="2"/>
  <c r="N190" i="2"/>
  <c r="N186" i="2"/>
  <c r="N188" i="2"/>
  <c r="N199" i="2"/>
  <c r="N201" i="2"/>
  <c r="N161" i="2"/>
  <c r="N45" i="2"/>
  <c r="N16" i="2"/>
  <c r="N21" i="2"/>
  <c r="N193" i="2"/>
  <c r="N135" i="2"/>
  <c r="N147" i="2"/>
  <c r="N145" i="2"/>
  <c r="N146" i="2"/>
  <c r="N170" i="2"/>
  <c r="N3" i="2"/>
  <c r="N2" i="2"/>
  <c r="N180" i="2"/>
  <c r="N168" i="2"/>
  <c r="N154" i="2"/>
  <c r="N171" i="2"/>
  <c r="N123" i="2"/>
  <c r="N157" i="2"/>
  <c r="N90" i="2"/>
  <c r="N92" i="2"/>
  <c r="N4" i="2"/>
  <c r="N44" i="2"/>
  <c r="N27" i="2"/>
  <c r="N7" i="2"/>
  <c r="N30" i="2"/>
  <c r="N17" i="2"/>
  <c r="N18" i="2"/>
  <c r="N14" i="2"/>
  <c r="N10" i="2"/>
  <c r="N28" i="2"/>
  <c r="N31" i="2"/>
  <c r="N5" i="2"/>
  <c r="N15" i="2"/>
  <c r="N25" i="2"/>
  <c r="N32" i="2"/>
  <c r="N13" i="2"/>
  <c r="N9" i="2"/>
  <c r="N19" i="2"/>
  <c r="N20" i="2"/>
  <c r="N8" i="2"/>
  <c r="N11" i="2"/>
  <c r="N12" i="2"/>
  <c r="N42" i="2"/>
  <c r="N41" i="2"/>
  <c r="N37" i="2"/>
  <c r="N36" i="2"/>
  <c r="N38" i="2"/>
  <c r="N40" i="2"/>
  <c r="N39" i="2"/>
  <c r="N67" i="2"/>
  <c r="N46" i="2"/>
  <c r="N125" i="2"/>
  <c r="N57" i="2"/>
  <c r="N52" i="2"/>
  <c r="N53" i="2"/>
  <c r="N50" i="2"/>
  <c r="N47" i="2"/>
  <c r="N59" i="2"/>
  <c r="N66" i="2"/>
  <c r="N54" i="2"/>
  <c r="N58" i="2"/>
  <c r="N55" i="2"/>
  <c r="N49" i="2"/>
  <c r="N65" i="2"/>
  <c r="N64" i="2"/>
  <c r="N62" i="2"/>
  <c r="N63" i="2"/>
  <c r="N60" i="2"/>
  <c r="N61" i="2"/>
  <c r="N79" i="2"/>
  <c r="N69" i="2"/>
  <c r="N72" i="2"/>
  <c r="N73" i="2"/>
  <c r="N74" i="2"/>
  <c r="N70" i="2"/>
  <c r="N75" i="2"/>
  <c r="N71" i="2"/>
  <c r="N68" i="2"/>
  <c r="N78" i="2"/>
  <c r="N76" i="2"/>
  <c r="N82" i="2"/>
  <c r="N83" i="2"/>
  <c r="N81" i="2"/>
  <c r="N85" i="2"/>
  <c r="N84" i="2"/>
  <c r="N88" i="2"/>
  <c r="N101" i="2"/>
  <c r="N102" i="2"/>
  <c r="N94" i="2"/>
  <c r="N96" i="2"/>
  <c r="N95" i="2"/>
  <c r="N103" i="2"/>
  <c r="N105" i="2"/>
  <c r="N91" i="2"/>
  <c r="N99" i="2"/>
  <c r="N26" i="2"/>
  <c r="N98" i="2"/>
  <c r="N97" i="2"/>
  <c r="N100" i="2"/>
  <c r="N93" i="2"/>
  <c r="N87" i="2"/>
  <c r="N89" i="2"/>
  <c r="N115" i="2"/>
  <c r="N106" i="2"/>
  <c r="N121" i="2"/>
  <c r="N107" i="2"/>
  <c r="N138" i="2"/>
  <c r="N133" i="2"/>
  <c r="N172" i="2"/>
  <c r="N137" i="2"/>
  <c r="N130" i="2"/>
  <c r="N156" i="2"/>
  <c r="N142" i="2"/>
  <c r="N152" i="2"/>
  <c r="N127" i="2"/>
  <c r="N141" i="2"/>
  <c r="N136" i="2"/>
  <c r="N131" i="2"/>
  <c r="N126" i="2"/>
  <c r="N118" i="2"/>
  <c r="N132" i="2"/>
  <c r="N144" i="2"/>
  <c r="N139" i="2"/>
  <c r="N155" i="2"/>
  <c r="N169" i="2"/>
  <c r="N149" i="2"/>
  <c r="N164" i="2"/>
  <c r="N150" i="2"/>
  <c r="N159" i="2"/>
  <c r="N151" i="2"/>
  <c r="N162" i="2"/>
  <c r="N160" i="2"/>
  <c r="N158" i="2"/>
  <c r="N148" i="2"/>
  <c r="N167" i="2"/>
  <c r="N163" i="2"/>
  <c r="N194" i="2"/>
  <c r="N195" i="2"/>
  <c r="N202" i="2"/>
  <c r="N203" i="2"/>
  <c r="N184" i="2"/>
  <c r="N189" i="2"/>
  <c r="N179" i="2"/>
  <c r="N200" i="2"/>
  <c r="N196" i="2"/>
  <c r="N192" i="2"/>
  <c r="N182" i="2"/>
  <c r="N185" i="2"/>
  <c r="N191" i="2"/>
  <c r="N178" i="2"/>
  <c r="N187" i="2"/>
</calcChain>
</file>

<file path=xl/sharedStrings.xml><?xml version="1.0" encoding="utf-8"?>
<sst xmlns="http://schemas.openxmlformats.org/spreadsheetml/2006/main" count="1451" uniqueCount="257">
  <si>
    <t>Catégorie</t>
  </si>
  <si>
    <t>Materiel</t>
  </si>
  <si>
    <t>Proprio</t>
  </si>
  <si>
    <t>Localisation</t>
  </si>
  <si>
    <t>En stock ap OP 2016</t>
  </si>
  <si>
    <t>Confirmé
av OP
2017</t>
  </si>
  <si>
    <t>Remarque
av OP
2017</t>
  </si>
  <si>
    <t>Besoin Arlon</t>
  </si>
  <si>
    <t>Besoin Virton</t>
  </si>
  <si>
    <t>A Commander</t>
  </si>
  <si>
    <t>Responsable</t>
  </si>
  <si>
    <t>Attention</t>
  </si>
  <si>
    <t>Remarque</t>
  </si>
  <si>
    <t>Libellé</t>
  </si>
  <si>
    <t>Cuisine Arlon</t>
  </si>
  <si>
    <t>Appareil Crapeau + Détendeur</t>
  </si>
  <si>
    <t>Christian</t>
  </si>
  <si>
    <t>Appareil Gaz Propane</t>
  </si>
  <si>
    <t>Aec</t>
  </si>
  <si>
    <t>Appareil Percolateurs</t>
  </si>
  <si>
    <t>AeC</t>
  </si>
  <si>
    <t>Appareil Taque de cuisson électrique 2 zones</t>
  </si>
  <si>
    <t>pas testée</t>
  </si>
  <si>
    <t>Elec Allonge 15m  (AeC jaune pour Cuisne)</t>
  </si>
  <si>
    <t>Aop2014 : A vérifier dans matériel chez Christian</t>
  </si>
  <si>
    <t>Elec Multiprises de 4 prises pour la cuisine</t>
  </si>
  <si>
    <t>Ménage Balleyette + ramassette</t>
  </si>
  <si>
    <t>Ménage Bassin carré pour vaiselle</t>
  </si>
  <si>
    <t>Ménage Eponges</t>
  </si>
  <si>
    <t>Ménage Essuie tout</t>
  </si>
  <si>
    <t>Ménage Essuie Vaisselle</t>
  </si>
  <si>
    <t>Ménage Grand balais</t>
  </si>
  <si>
    <t>Ménage Lavettes pour vaisselle</t>
  </si>
  <si>
    <t>Ménage Produit vaiselle</t>
  </si>
  <si>
    <t>Ménage Râclette</t>
  </si>
  <si>
    <t>Ménage Rouleaux de PQ</t>
  </si>
  <si>
    <t>Ménage Savonnettes</t>
  </si>
  <si>
    <t>Ménage Seaux pour laver</t>
  </si>
  <si>
    <t>Ménage Torchons</t>
  </si>
  <si>
    <t>Vaisselle Assiettes profondes styrène</t>
  </si>
  <si>
    <t>Vaisselle Couvert en plastiques (Couteaux)</t>
  </si>
  <si>
    <t>Couvert en plastiques (Couteaux, Fouchette, Cuillères et petites cuillères) [localisation = Christian] - {proprio = AeC}</t>
  </si>
  <si>
    <t>Vaisselle Couvert en plastiques (Cuillères)</t>
  </si>
  <si>
    <t>Vaisselle Couvert en plastiques (Fouchettes)</t>
  </si>
  <si>
    <t>Vaisselle Couvert en plastiques (Petites cuillères)</t>
  </si>
  <si>
    <t>Vaisselle Décapsuleurs</t>
  </si>
  <si>
    <t>Vaisselle Filtres à café</t>
  </si>
  <si>
    <t>Vaisselle Gobelets de 25cl neufs et emballées</t>
  </si>
  <si>
    <t>Vaisselle Panier pour spagetthi</t>
  </si>
  <si>
    <t>Vaisselle Serviettes</t>
  </si>
  <si>
    <t>Vaisselle Tasses à café en plastique neuve et emballée</t>
  </si>
  <si>
    <t>Thermos avec pompe OYA</t>
  </si>
  <si>
    <t>OYA</t>
  </si>
  <si>
    <t>Jean</t>
  </si>
  <si>
    <t>Casserole pour eau spagetthi</t>
  </si>
  <si>
    <t>Jean-Claude</t>
  </si>
  <si>
    <t>Casserole pour sauce spagetthi</t>
  </si>
  <si>
    <t>Support Bain-Marie pour casserole</t>
  </si>
  <si>
    <t>Cuisine Virton</t>
  </si>
  <si>
    <t>Essuie tout</t>
  </si>
  <si>
    <t>Jean-Marie</t>
  </si>
  <si>
    <t>Essuie mains</t>
  </si>
  <si>
    <t>Latour</t>
  </si>
  <si>
    <t>Essuie Vaisselle</t>
  </si>
  <si>
    <t>Filtre à café</t>
  </si>
  <si>
    <t>Percolateur</t>
  </si>
  <si>
    <t>Savonette</t>
  </si>
  <si>
    <t>Sceau + Torchons</t>
  </si>
  <si>
    <t>Tasses à café en plastique</t>
  </si>
  <si>
    <t>Vaisselle Touillettes pour le café</t>
  </si>
  <si>
    <t>Doc &amp; IT</t>
  </si>
  <si>
    <t>Affiches sortie (A4 recto verso)</t>
  </si>
  <si>
    <t>Affiches WC (platifiée A4 recto version)</t>
  </si>
  <si>
    <t>Liste Ville-village</t>
  </si>
  <si>
    <t>/</t>
  </si>
  <si>
    <t>DB</t>
  </si>
  <si>
    <t>2ème ecran Pesage entrée</t>
  </si>
  <si>
    <t>Patrick</t>
  </si>
  <si>
    <t>Clé USB</t>
  </si>
  <si>
    <t>Feuilles A4 pour tas préparrés</t>
  </si>
  <si>
    <t>Feuilles AFSCA pour chaque maison</t>
  </si>
  <si>
    <t>Liste détaillée des maisons</t>
  </si>
  <si>
    <t>Liste prépa maison</t>
  </si>
  <si>
    <t>PC Pesage sortie</t>
  </si>
  <si>
    <t>Reçus pour les maisons</t>
  </si>
  <si>
    <t>Xls distribution des vivres Arlon</t>
  </si>
  <si>
    <t>PC avec Access et Excel 2010</t>
  </si>
  <si>
    <t>Liste papier de la récolte par village pour centre de tri de Latour</t>
  </si>
  <si>
    <t>Xls distribution des vivres Latour</t>
  </si>
  <si>
    <t>Plans Virton</t>
  </si>
  <si>
    <t>OneDrive</t>
  </si>
  <si>
    <t>Plans d'Arlon</t>
  </si>
  <si>
    <t>Xls pour encodage des troncs</t>
  </si>
  <si>
    <t>DB Accèss pesage entrée</t>
  </si>
  <si>
    <t>PC Backup avec Access</t>
  </si>
  <si>
    <t>PC Pesage entrée</t>
  </si>
  <si>
    <t>Paprick</t>
  </si>
  <si>
    <t>PC Secretariat</t>
  </si>
  <si>
    <t>Nourriture Arlon</t>
  </si>
  <si>
    <t>Apéro 4 bouteilles</t>
  </si>
  <si>
    <t>Bacs de Jupiler</t>
  </si>
  <si>
    <t>Coca 1.5L</t>
  </si>
  <si>
    <t>Eau plate 1L</t>
  </si>
  <si>
    <t>Fanta 1.5L</t>
  </si>
  <si>
    <t>Jus d'orange 1L</t>
  </si>
  <si>
    <t>Lait 1/2 écraimé 1L</t>
  </si>
  <si>
    <t>Vivre</t>
  </si>
  <si>
    <t>Sprite 1.5L</t>
  </si>
  <si>
    <t>1 Litre de crème anglaise</t>
  </si>
  <si>
    <t>Spaghetti (25)- 2 Kg fromage, 5 Kg sauce</t>
  </si>
  <si>
    <t>Sandwiches</t>
  </si>
  <si>
    <t>Passé de 70 à 80 pour op 2015</t>
  </si>
  <si>
    <t>Sucre en morceaux (Kg)</t>
  </si>
  <si>
    <t>Vin rosé (Cubi 3 litres) Roussillon</t>
  </si>
  <si>
    <t>Apéro 4 bouteilles [localisation = Christian] - {proprio = /}</t>
  </si>
  <si>
    <t>Nourriture Virton</t>
  </si>
  <si>
    <t>Coca (Canette)</t>
  </si>
  <si>
    <t>Jus d'orange (Canette)</t>
  </si>
  <si>
    <t>Eaux Minérale - 1L</t>
  </si>
  <si>
    <t>Sprite (Canette)</t>
  </si>
  <si>
    <t>Vin rouge (Cubi 3 litres) ADT  Côte du Ventoux</t>
  </si>
  <si>
    <t>Secrétariat Arlon</t>
  </si>
  <si>
    <t>Agrafeuse de bricolage</t>
  </si>
  <si>
    <t>Autocollants (Badges)</t>
  </si>
  <si>
    <t>Agrafeuses</t>
  </si>
  <si>
    <t>Bics</t>
  </si>
  <si>
    <t xml:space="preserve">Bobine de ficelle </t>
  </si>
  <si>
    <t>Caisse bleue pour argent des troncs</t>
  </si>
  <si>
    <t>Enorme calculatrice transparente</t>
  </si>
  <si>
    <t>Enveloppes 22 x 11 cm</t>
  </si>
  <si>
    <t>Feutres fluos</t>
  </si>
  <si>
    <t>Feutres rouges</t>
  </si>
  <si>
    <t>Latte 30cm</t>
  </si>
  <si>
    <t>Ouvre boîte</t>
  </si>
  <si>
    <t>Paires de ciseaux</t>
  </si>
  <si>
    <t>Perforatrice</t>
  </si>
  <si>
    <t>Pharmacie</t>
  </si>
  <si>
    <t>Rlx papier collant</t>
  </si>
  <si>
    <t>Sacs poubelle 120 litres blancs [Unité]</t>
  </si>
  <si>
    <t>Sacs poubelle 120 litres bleus [Unité]</t>
  </si>
  <si>
    <t>Sacs poubelle 120 litres bleus rlx de 10 [localisation = Christian] - {proprio = AeC}</t>
  </si>
  <si>
    <t>Sacs poubelle 120 litres gris [Unité]</t>
  </si>
  <si>
    <t>Secrétariat Virton</t>
  </si>
  <si>
    <t>Ciseaux</t>
  </si>
  <si>
    <t>Cuters</t>
  </si>
  <si>
    <t>Décapsuleur</t>
  </si>
  <si>
    <t>Ficelle (1 Bobine)</t>
  </si>
  <si>
    <t>Markers</t>
  </si>
  <si>
    <t>Papier callant sur dérouleur gris + recharge</t>
  </si>
  <si>
    <t>Petite agraffeuse (encore emballée)</t>
  </si>
  <si>
    <t>Reste des affiches</t>
  </si>
  <si>
    <t>Rouleau bande Rouge/Blanc pour parking</t>
  </si>
  <si>
    <t>Rubans adésifs (4 couleurs)</t>
  </si>
  <si>
    <t>Sachets récup année précédentes</t>
  </si>
  <si>
    <t>Scotch Brun pour caisses</t>
  </si>
  <si>
    <t>Scotch Solide (Armé blanc)</t>
  </si>
  <si>
    <t>Tri Arlon</t>
  </si>
  <si>
    <t>Allonge de 25 m en réserve</t>
  </si>
  <si>
    <t>Allonge de 25 m pour canon à grand chaleur</t>
  </si>
  <si>
    <t>Bâche 4x4</t>
  </si>
  <si>
    <t>Balance de secours</t>
  </si>
  <si>
    <t>Balance Périmé</t>
  </si>
  <si>
    <t>Banderole rouge et blanche / Bande Ferrari / Rubalise</t>
  </si>
  <si>
    <t>Protection angle pour magsin</t>
  </si>
  <si>
    <t>Box Balance Périmés</t>
  </si>
  <si>
    <t>Bonbonne gaz propane</t>
  </si>
  <si>
    <t>entamées</t>
  </si>
  <si>
    <t>Pour le gaz, il faut aller chez le Pierrot car ouvert le dimanche en cas de besoin</t>
  </si>
  <si>
    <t>Box Bleus pour balance</t>
  </si>
  <si>
    <t>Caisse à bananes (doubles) + Fonds</t>
  </si>
  <si>
    <t>Local Athus</t>
  </si>
  <si>
    <t>Chariot pour périmés</t>
  </si>
  <si>
    <t>Cale en bois pour porte</t>
  </si>
  <si>
    <t>Escabelle</t>
  </si>
  <si>
    <t>Etiquettes (feuilles de 8 éti/A4)</t>
  </si>
  <si>
    <t>Gros Canon à chaleur</t>
  </si>
  <si>
    <t>Outils de montage (visseuse, colsons, etc…)</t>
  </si>
  <si>
    <t>Palettes</t>
  </si>
  <si>
    <t>Plan du préau</t>
  </si>
  <si>
    <t>Sacs poubelle Bio Messancy (rouleau)</t>
  </si>
  <si>
    <t>entamé</t>
  </si>
  <si>
    <t>Scotch Brun (rouleau)</t>
  </si>
  <si>
    <t>Scotch Jaune (rouleau) pour DDM dépassé</t>
  </si>
  <si>
    <t>Caisse Fruits</t>
  </si>
  <si>
    <t>Firmin</t>
  </si>
  <si>
    <t>Caisse Firmin</t>
  </si>
  <si>
    <t>Allonge Balance Elect (20 m)</t>
  </si>
  <si>
    <t>Allonge PC</t>
  </si>
  <si>
    <t>Allonge Petit Canon AC (2 m)</t>
  </si>
  <si>
    <t>Balance Web Cam</t>
  </si>
  <si>
    <t>Balayeuse</t>
  </si>
  <si>
    <t>Bancs de brasseur</t>
  </si>
  <si>
    <t>Chariots AeC</t>
  </si>
  <si>
    <t>Scotch armé (rouleau)</t>
  </si>
  <si>
    <t>Bâche 6x4</t>
  </si>
  <si>
    <t>Scotch Orange (rouleau) pour périmés</t>
  </si>
  <si>
    <t>Cônes + Pancarte (AeC)</t>
  </si>
  <si>
    <t>Cutters pour carton</t>
  </si>
  <si>
    <t>Diable (Jean)</t>
  </si>
  <si>
    <t>Mini-palette</t>
  </si>
  <si>
    <t>Multi-prise sortie stock (Canon AC, PC)</t>
  </si>
  <si>
    <t>Petit canon à chaleur (Jean)</t>
  </si>
  <si>
    <t>Petit chariot bleu pour table mobile pour PC prépa commande</t>
  </si>
  <si>
    <t>Planches à 3 roulettes</t>
  </si>
  <si>
    <t>Transport</t>
  </si>
  <si>
    <t>Scotchette</t>
  </si>
  <si>
    <t>Tables de brasseurs</t>
  </si>
  <si>
    <t>T pour alimentation 220V  balance</t>
  </si>
  <si>
    <t>Max 5 mn our accrocher le fil au plafond</t>
  </si>
  <si>
    <t>Tonnelle</t>
  </si>
  <si>
    <t>Trans-palette</t>
  </si>
  <si>
    <t>Balance electronique N° 1</t>
  </si>
  <si>
    <t>T pour fixer les cables au plafond</t>
  </si>
  <si>
    <t>????</t>
  </si>
  <si>
    <t>Allonge de 25 m avec 4 prises pour pesage</t>
  </si>
  <si>
    <t>WindBanner</t>
  </si>
  <si>
    <t>Tri Virton</t>
  </si>
  <si>
    <t>Canon à chaleur AEC Latour</t>
  </si>
  <si>
    <t>AEC Latour</t>
  </si>
  <si>
    <t>Etienne</t>
  </si>
  <si>
    <t>Caisse à fruits</t>
  </si>
  <si>
    <t>A prendre vendredi soir par JMF</t>
  </si>
  <si>
    <t>Mini-palettes</t>
  </si>
  <si>
    <t>Reste 5 à Latour</t>
  </si>
  <si>
    <t>Balaiette + Ramassette</t>
  </si>
  <si>
    <t>Balance electronique N° 2</t>
  </si>
  <si>
    <t>BalanceElectronique Latour (out)</t>
  </si>
  <si>
    <t>Balance In</t>
  </si>
  <si>
    <t>Balance Réserve</t>
  </si>
  <si>
    <t>Boite à outils</t>
  </si>
  <si>
    <t>Box pour balance</t>
  </si>
  <si>
    <t>Clé à molette pour bombonne</t>
  </si>
  <si>
    <t>Coins pour porte</t>
  </si>
  <si>
    <t>Colsons</t>
  </si>
  <si>
    <t>Achat Identifié</t>
  </si>
  <si>
    <t>100 x 8 étiquettes</t>
  </si>
  <si>
    <t>Gros tournevise en croix pour mirroir balance</t>
  </si>
  <si>
    <t>Multiprise avec enrouleur 10m pour PCs et Balance</t>
  </si>
  <si>
    <t>Pieds pour bancs Latour</t>
  </si>
  <si>
    <t>Rallonge électrique Jaune avec 4 Prises - 20m pour pour canon à chaleur</t>
  </si>
  <si>
    <t>Sacs poubelle 120 litres blancs rlx de 25</t>
  </si>
  <si>
    <t>Sacs poubelle 120 litres gris rlx de 10</t>
  </si>
  <si>
    <t>Bancs de Latour</t>
  </si>
  <si>
    <t>Diable</t>
  </si>
  <si>
    <t>Table avec pieds métalique 1,5 m</t>
  </si>
  <si>
    <t>Table Cuisine Latour</t>
  </si>
  <si>
    <t>Table de brasseur pour tri</t>
  </si>
  <si>
    <t>Responsable / Catégorie</t>
  </si>
  <si>
    <t>Sacs poubelle 120 litres bleus rlx de 10</t>
  </si>
  <si>
    <t>Coins en bois pour porte</t>
  </si>
  <si>
    <t>Scotch Noir armé (rouleau)</t>
  </si>
  <si>
    <t>Values</t>
  </si>
  <si>
    <t>Localisation/Catégorie/Materiel</t>
  </si>
  <si>
    <t># Arlon</t>
  </si>
  <si>
    <t># Virton</t>
  </si>
  <si>
    <t/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</si>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</sst>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sz val="11"/>
      <name val="Calibri"/>
      <family val="2"/>
    </font>
    <font>
      <sz val="11"/>
      <color indexed="30"/>
      <name val="Calibri"/>
      <family val="2"/>
    </font>
    <font>
      <sz val="11"/>
      <color indexed="60"/>
      <name val="Calibri"/>
      <family val="2"/>
    </font>
    <font>
      <sz val="11"/>
      <color indexed="14"/>
      <name val="Calibri"/>
      <family val="2"/>
    </font>
    <font>
      <sz val="11"/>
      <color indexed="59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rgb="FF00B050"/>
      <name val="Calibri"/>
      <family val="2"/>
    </font>
    <font>
      <strike/>
      <sz val="11"/>
      <color indexed="59"/>
      <name val="Calibri"/>
      <family val="2"/>
    </font>
    <font>
      <b/>
      <sz val="11"/>
      <color rgb="FFFFC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2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/>
    <xf numFmtId="0" fontId="4" fillId="0" borderId="1" xfId="0" quotePrefix="1" applyFont="1" applyFill="1" applyBorder="1"/>
    <xf numFmtId="0" fontId="5" fillId="0" borderId="1" xfId="0" quotePrefix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/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7" fillId="3" borderId="1" xfId="0" applyFont="1" applyFill="1" applyBorder="1"/>
    <xf numFmtId="0" fontId="2" fillId="3" borderId="1" xfId="0" applyFont="1" applyFill="1" applyBorder="1"/>
    <xf numFmtId="0" fontId="0" fillId="0" borderId="0" xfId="0" applyNumberFormat="1" applyBorder="1"/>
    <xf numFmtId="0" fontId="0" fillId="0" borderId="3" xfId="0" applyNumberFormat="1" applyBorder="1"/>
    <xf numFmtId="0" fontId="0" fillId="0" borderId="2" xfId="0" applyNumberFormat="1" applyBorder="1"/>
    <xf numFmtId="0" fontId="0" fillId="0" borderId="4" xfId="0" applyNumberFormat="1" applyBorder="1"/>
    <xf numFmtId="0" fontId="3" fillId="4" borderId="1" xfId="0" applyFont="1" applyFill="1" applyBorder="1"/>
    <xf numFmtId="0" fontId="4" fillId="4" borderId="1" xfId="0" applyFont="1" applyFill="1" applyBorder="1"/>
    <xf numFmtId="0" fontId="5" fillId="4" borderId="1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2" fillId="4" borderId="1" xfId="0" applyFont="1" applyFill="1" applyBorder="1"/>
    <xf numFmtId="0" fontId="3" fillId="5" borderId="1" xfId="0" applyFont="1" applyFill="1" applyBorder="1"/>
    <xf numFmtId="0" fontId="4" fillId="5" borderId="1" xfId="0" applyFont="1" applyFill="1" applyBorder="1"/>
    <xf numFmtId="0" fontId="5" fillId="5" borderId="1" xfId="0" applyFont="1" applyFill="1" applyBorder="1"/>
    <xf numFmtId="0" fontId="6" fillId="5" borderId="1" xfId="0" applyFont="1" applyFill="1" applyBorder="1"/>
    <xf numFmtId="0" fontId="7" fillId="5" borderId="1" xfId="0" applyFont="1" applyFill="1" applyBorder="1"/>
    <xf numFmtId="0" fontId="2" fillId="5" borderId="1" xfId="0" applyFont="1" applyFill="1" applyBorder="1"/>
    <xf numFmtId="0" fontId="11" fillId="0" borderId="1" xfId="0" applyFont="1" applyFill="1" applyBorder="1"/>
    <xf numFmtId="0" fontId="2" fillId="6" borderId="1" xfId="0" applyFont="1" applyFill="1" applyBorder="1"/>
    <xf numFmtId="0" fontId="12" fillId="0" borderId="1" xfId="0" applyFont="1" applyFill="1" applyBorder="1"/>
    <xf numFmtId="0" fontId="12" fillId="3" borderId="1" xfId="0" applyFont="1" applyFill="1" applyBorder="1"/>
    <xf numFmtId="0" fontId="12" fillId="4" borderId="1" xfId="0" applyFont="1" applyFill="1" applyBorder="1"/>
    <xf numFmtId="0" fontId="12" fillId="5" borderId="1" xfId="0" applyFont="1" applyFill="1" applyBorder="1"/>
    <xf numFmtId="0" fontId="10" fillId="0" borderId="1" xfId="0" quotePrefix="1" applyFont="1" applyFill="1" applyBorder="1"/>
    <xf numFmtId="0" fontId="10" fillId="3" borderId="1" xfId="0" applyFont="1" applyFill="1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Border="1"/>
    <xf numFmtId="0" fontId="0" fillId="0" borderId="3" xfId="0" applyBorder="1"/>
    <xf numFmtId="0" fontId="0" fillId="0" borderId="0" xfId="0" pivotButton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indent="1"/>
    </xf>
    <xf numFmtId="0" fontId="0" fillId="0" borderId="0" xfId="0" applyBorder="1" applyAlignment="1">
      <alignment horizontal="left" indent="2"/>
    </xf>
    <xf numFmtId="0" fontId="0" fillId="0" borderId="1" xfId="0" applyBorder="1" applyAlignment="1">
      <alignment horizontal="left" vertical="center" wrapText="1"/>
    </xf>
    <xf numFmtId="0" fontId="9" fillId="0" borderId="1" xfId="0" applyFont="1" applyFill="1" applyBorder="1"/>
    <xf numFmtId="0" fontId="0" fillId="6" borderId="1" xfId="0" applyFill="1" applyBorder="1"/>
    <xf numFmtId="0" fontId="0" fillId="0" borderId="0" xfId="0" applyAlignment="1">
      <alignment horizontal="left" indent="3"/>
    </xf>
    <xf numFmtId="0" fontId="0" fillId="0" borderId="0" xfId="0" applyBorder="1" applyAlignment="1">
      <alignment horizontal="left" indent="3"/>
    </xf>
    <xf numFmtId="0" fontId="0" fillId="0" borderId="0" xfId="0" applyBorder="1" applyAlignment="1">
      <alignment horizontal="left" indent="4"/>
    </xf>
    <xf numFmtId="0" fontId="7" fillId="3" borderId="1" xfId="0" applyNumberFormat="1" applyFont="1" applyFill="1" applyBorder="1"/>
    <xf numFmtId="0" fontId="10" fillId="4" borderId="1" xfId="0" applyFont="1" applyFill="1" applyBorder="1"/>
    <xf numFmtId="0" fontId="10" fillId="5" borderId="1" xfId="0" applyFont="1" applyFill="1" applyBorder="1"/>
    <xf numFmtId="0" fontId="13" fillId="0" borderId="1" xfId="0" applyFont="1" applyFill="1" applyBorder="1"/>
    <xf numFmtId="0" fontId="10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0" fillId="0" borderId="2" xfId="0" applyBorder="1" applyAlignment="1">
      <alignment horizontal="left"/>
    </xf>
  </cellXfs>
  <cellStyles count="1">
    <cellStyle name="Normal" xfId="0" builtinId="0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top/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art, Jean-Marie" refreshedDate="42800.918604166669" createdVersion="4" refreshedVersion="5" minRefreshableVersion="3" recordCount="204" xr:uid="{00000000-000A-0000-FFFF-FFFF00000000}">
  <cacheSource type="worksheet">
    <worksheetSource ref="A1:M65559" sheet="Liste du Matériel"/>
  </cacheSource>
  <cacheFields count="13">
    <cacheField name="Catégorie" numFmtId="0">
      <sharedItems containsBlank="1" count="10">
        <s v="Cuisine Arlon"/>
        <s v="Cuisine Virton"/>
        <s v="Doc &amp; IT"/>
        <s v="Nourriture Arlon"/>
        <s v="Nourriture Virton"/>
        <s v="Secrétariat Arlon"/>
        <s v="Secrétariat Virton"/>
        <s v="Tri Arlon"/>
        <s v="Tri Virton"/>
        <m/>
      </sharedItems>
    </cacheField>
    <cacheField name="Materiel" numFmtId="0">
      <sharedItems containsBlank="1" count="329">
        <s v="Appareil Crapeau + Détendeur"/>
        <s v="Appareil Gaz Propane"/>
        <s v="Appareil Percolateurs"/>
        <s v="Appareil Taque de cuisson électrique 2 zones"/>
        <s v="Elec Allonge 15m  (AeC jaune pour Cuisne)"/>
        <s v="Elec Multiprises de 4 prises pour la cuisine"/>
        <s v="Ménage Balleyette + ramassette"/>
        <s v="Ménage Bassin carré pour vaiselle"/>
        <s v="Ménage Eponges"/>
        <s v="Ménage Essuie tout"/>
        <s v="Ménage Essuie Vaisselle"/>
        <s v="Ménage Grand balais"/>
        <s v="Ménage Lavettes pour vaisselle"/>
        <s v="Ménage Produit vaiselle"/>
        <s v="Ménage Râclette"/>
        <s v="Ménage Rouleaux de PQ"/>
        <s v="Ménage Savonnettes"/>
        <s v="Ménage Seaux pour laver"/>
        <s v="Ménage Torchons"/>
        <s v="Vaisselle Assiettes profondes styrène"/>
        <s v="Vaisselle Couvert en plastiques (Couteaux)"/>
        <s v="Vaisselle Couvert en plastiques (Cuillères)"/>
        <s v="Vaisselle Couvert en plastiques (Fouchettes)"/>
        <s v="Vaisselle Couvert en plastiques (Petites cuillères)"/>
        <s v="Vaisselle Décapsuleurs"/>
        <s v="Vaisselle Filtres à café"/>
        <s v="Vaisselle Gobelets de 25cl neufs et emballées"/>
        <s v="Vaisselle Panier pour spagetthi"/>
        <s v="Vaisselle Serviettes"/>
        <s v="Vaisselle Tasses à café en plastique neuve et emballée"/>
        <s v="Thermos avec pompe OYA"/>
        <s v="Casserole pour eau spagetthi"/>
        <s v="Casserole pour sauce spagetthi"/>
        <s v="Support Bain-Marie pour casserole"/>
        <s v="Essuie tout"/>
        <s v="Essuie mains"/>
        <s v="Essuie Vaisselle"/>
        <s v="Filtre à café"/>
        <s v="Percolateur"/>
        <s v="Savonette"/>
        <s v="Sceau + Torchons"/>
        <s v="Tasses à café en plastique"/>
        <s v="Vaisselle Touillettes pour le café"/>
        <s v="Affiches sortie (A4 recto verso)"/>
        <s v="Affiches WC (platifiée A4 recto version)"/>
        <s v="Liste Ville-village"/>
        <s v="2ème ecran Pesage entrée"/>
        <s v="Clé USB"/>
        <s v="Feuilles A4 pour tas préparrés"/>
        <s v="Feuilles AFSCA pour chaque maison"/>
        <s v="Liste détaillée des maisons"/>
        <s v="Liste prépa maison"/>
        <s v="PC Pesage sortie"/>
        <s v="Reçus pour les maisons"/>
        <s v="Xls distribution des vivres Arlon"/>
        <s v="PC avec Access et Excel 2010"/>
        <s v="Liste papier de la récolte par village pour centre de tri de Latour"/>
        <s v="Xls distribution des vivres Latour"/>
        <s v="Plans Virton"/>
        <s v="Plans d'Arlon"/>
        <s v="Xls pour encodage des troncs"/>
        <s v="DB Accèss pesage entrée"/>
        <s v="PC Backup avec Access"/>
        <s v="PC Pesage entrée"/>
        <s v="PC Secretariat"/>
        <s v="Apéro 4 bouteilles"/>
        <s v="Bacs de Jupiler"/>
        <s v="Coca 1.5L"/>
        <s v="Eau plate 1L"/>
        <s v="Fanta 1.5L"/>
        <s v="Jus d'orange 1L"/>
        <s v="Lait 1/2 écraimé 1L"/>
        <s v="Sprite 1.5L"/>
        <s v="1 Litre de crème anglaise"/>
        <s v="Spaghetti (25)- 2 Kg fromage, 5 Kg sauce"/>
        <s v="Sandwiches"/>
        <s v="Sucre en morceaux (Kg)"/>
        <s v="Vin rosé (Cubi 3 litres) Roussillon"/>
        <s v="Coca (Canette)"/>
        <s v="Jus d'orange (Canette)"/>
        <s v="Eaux Minérale - 1L"/>
        <s v="Sprite (Canette)"/>
        <s v="Vin rouge (Cubi 3 litres) ADT  Côte du Ventoux"/>
        <s v="Agrafeuse de bricolage"/>
        <s v="Autocollants (Badges)"/>
        <s v="Agrafeuses"/>
        <s v="Bics"/>
        <s v="Bobine de ficelle "/>
        <s v="Caisse bleue pour argent des troncs"/>
        <s v="Enorme calculatrice transparente"/>
        <s v="Enveloppes 22 x 11 cm"/>
        <s v="Feutres fluos"/>
        <s v="Feutres rouges"/>
        <s v="Latte 30cm"/>
        <s v="Ouvre boîte"/>
        <s v="Paires de ciseaux"/>
        <s v="Perforatrice"/>
        <s v="Pharmacie"/>
        <s v="Rlx papier collant"/>
        <s v="Sacs poubelle 120 litres blancs rlx de 25"/>
        <s v="Sacs poubelle 120 litres bleus rlx de 10"/>
        <s v="Sacs poubelle 120 litres gris rlx de 10"/>
        <s v="Ciseaux"/>
        <s v="Cuters"/>
        <s v="Décapsuleur"/>
        <s v="Ficelle (1 Bobine)"/>
        <s v="Markers"/>
        <s v="Papier callant sur dérouleur gris + recharge"/>
        <s v="Petite agraffeuse (encore emballée)"/>
        <s v="Reste des affiches"/>
        <s v="Rouleau bande Rouge/Blanc pour parking"/>
        <s v="Rubans adésifs (4 couleurs)"/>
        <s v="Sachets récup année précédentes"/>
        <s v="Scotch Brun pour caisses"/>
        <s v="Scotch Solide (Armé blanc)"/>
        <s v="Allonge de 25 m en réserve"/>
        <s v="Allonge de 25 m pour canon à grand chaleur"/>
        <s v="Bâche 4x4"/>
        <s v="Balance de secours"/>
        <s v="Balance Périmé"/>
        <s v="Banderole rouge et blanche / Bande Ferrari / Rubalise"/>
        <s v="Protection angle pour magsin"/>
        <s v="Box Balance Périmés"/>
        <s v="Bonbonne gaz propane"/>
        <s v="Box Bleus pour balance"/>
        <s v="Caisse à bananes (doubles) + Fonds"/>
        <s v="Chariot pour périmés"/>
        <s v="Coins en bois pour porte"/>
        <s v="Escabelle"/>
        <s v="Etiquettes (feuilles de 8 éti/A4)"/>
        <s v="Gros Canon à chaleur"/>
        <s v="Outils de montage (visseuse, colsons, etc…)"/>
        <s v="Palettes"/>
        <s v="Plan du préau"/>
        <s v="Sacs poubelle Bio Messancy (rouleau)"/>
        <s v="Scotch Brun (rouleau)"/>
        <s v="Scotch Jaune (rouleau) pour DDM dépassé"/>
        <s v="Caisse Fruits"/>
        <s v="Allonge Balance Elect (20 m)"/>
        <s v="Allonge PC"/>
        <s v="Allonge Petit Canon AC (2 m)"/>
        <s v="Balance Web Cam"/>
        <s v="Balayeuse"/>
        <s v="Bancs de brasseur"/>
        <s v="Chariots AeC"/>
        <s v="Scotch Noir armé (rouleau)"/>
        <s v="Bâche 6x4"/>
        <s v="Scotch Orange (rouleau) pour périmés"/>
        <s v="Cônes + Pancarte (AeC)"/>
        <s v="Cutters pour carton"/>
        <s v="Diable (Jean)"/>
        <s v="Mini-palette"/>
        <s v="Multi-prise sortie stock (Canon AC, PC)"/>
        <s v="Petit canon à chaleur (Jean)"/>
        <s v="Petit chariot bleu pour table mobile pour PC prépa commande"/>
        <s v="Planches à 3 roulettes"/>
        <s v="Scotchette"/>
        <s v="Tables de brasseurs"/>
        <s v="T pour alimentation 220V  balance"/>
        <s v="Tonnelle"/>
        <s v="Trans-palette"/>
        <s v="Balance electronique N° 1"/>
        <s v="T pour fixer les cables au plafond"/>
        <s v="Allonge de 25 m avec 4 prises pour pesage"/>
        <s v="WindBanner"/>
        <s v="Canon à chaleur AEC Latour"/>
        <s v="Caisse à fruits"/>
        <s v="Mini-palettes"/>
        <s v="Balaiette + Ramassette"/>
        <s v="Balance electronique N° 2"/>
        <s v="BalanceElectronique Latour (out)"/>
        <s v="Balance In"/>
        <s v="Balance Réserve"/>
        <s v="Boite à outils"/>
        <s v="Box pour balance"/>
        <s v="Clé à molette pour bombonne"/>
        <s v="Coins pour porte"/>
        <s v="Colsons"/>
        <s v="Gros tournevise en croix pour mirroir balance"/>
        <s v="Multiprise avec enrouleur 10m pour PCs et Balance"/>
        <s v="Pieds pour bancs Latour"/>
        <s v="Rallonge électrique Jaune avec 4 Prises - 20m pour pour canon à chaleur"/>
        <s v="Bancs de Latour"/>
        <s v="Diable"/>
        <s v="Table avec pieds métalique 1,5 m"/>
        <s v="Table Cuisine Latour"/>
        <s v="Table de brasseur pour tri"/>
        <m/>
        <s v="Feutres verts fluos" u="1"/>
        <s v="Bain-Marie pour spagetthi" u="1"/>
        <s v="Coins bois" u="1"/>
        <s v="Percolateurs" u="1"/>
        <s v="Gros Canon à chaleur (ex APK)" u="1"/>
        <s v="Couteaux et fourchettes avec manche en plastique" u="1"/>
        <s v="Banderole rouge et blanche (rouleau)" u="1"/>
        <s v="Couteaux et fourchettes en métal avec manche en bois" u="1"/>
        <s v="Thermos" u="1"/>
        <s v="Feutres rose fluos" u="1"/>
        <s v="Radio" u="1"/>
        <s v="Eponges" u="1"/>
        <s v="Assiettes plastiques (paquet ouvert…)" u="1"/>
        <s v="Chariots" u="1"/>
        <s v="Xls distribution des vivres" u="1"/>
        <s v="Produit vaiselle" u="1"/>
        <s v="Table" u="1"/>
        <s v="Feutres jaunes fluos" u="1"/>
        <s v="Balance electronique 1" u="1"/>
        <s v="Grands sacs poubelle bleu" u="1"/>
        <s v="Spagetti (pour 35)" u="1"/>
        <s v="Etiquettes 105*70mm" u="1"/>
        <s v="Lavettes pour vaisselle (neuves)" u="1"/>
        <s v="Gobelets de 25cl neufs et emballées" u="1"/>
        <s v="Multiprises de 4 prises pour la cuisine" u="1"/>
        <s v="Agrafeuse pince" u="1"/>
        <s v="Agrafeuse SNCB 1950" u="1"/>
        <s v="Balance electronique 2" u="1"/>
        <s v="Balleyette + ramassette" u="1"/>
        <s v="Canon à chaleur (APK)" u="1"/>
        <s v="Grand balais" u="1"/>
        <s v="Feutres bleus" u="1"/>
        <s v="Allonge électrique 15m  (AeC jaune pour Cuisne)" u="1"/>
        <s v="Petit canon à chaleur" u="1"/>
        <s v="Casserole Scout Albert" u="1"/>
        <s v="Balance" u="1"/>
        <s v="Grand Bio messancy" u="1"/>
        <s v="Râclette" u="1"/>
        <s v="Assiettes plastiques" u="1"/>
        <s v="Lavettes pour vaisselle" u="1"/>
        <s v="Rallonge électrique Jaune avec 4 Prise 20m" u="1"/>
        <s v="Savonnettes (neuves)" u="1"/>
        <s v="Rallonge électrique 15m" u="1"/>
        <s v="Touillettes pour le café" u="1"/>
        <s v="Bain marie" u="1"/>
        <s v="Feutres verts" u="1"/>
        <s v="Rallonge électrique" u="1"/>
        <s v="Apéro - Mousseux" u="1"/>
        <s v="Allonge et multi-prise" u="1"/>
        <s v="Sceaux pour laver" u="1"/>
        <s v="Grands sacs poubelle blancs pour papier (rouleau)" u="1"/>
        <s v="Spaghetti (pour 30) - 5Kg pate, 2Kg fromage, 5Kg sauce" u="1"/>
        <s v="Rouleau de scotch Orange pour DC et Périmés" u="1"/>
        <s v="Thermos avec pompe" u="1"/>
        <s v="Box Bleue pour balance" u="1"/>
        <s v="Gaz Butane" u="1"/>
        <s v="Table Brasseur" u="1"/>
        <s v="Sacs poubelle blancs" u="1"/>
        <s v="Tasses à café en plastique neuve et emballée" u="1"/>
        <s v="Décapsuleurs" u="1"/>
        <s v="Couvert en plastiques (Couteaux, Fouchette, Cuillères et petites cuillères)" u="1"/>
        <s v="Feutres noirs" u="1"/>
        <s v="Nesté (Canette)" u="1"/>
        <s v="Grandes étiquettes jaunes (rouleau)" u="1"/>
        <s v="Grands sacs poubelle bleu (rouleau)" u="1"/>
        <s v="Serviettes" u="1"/>
        <s v="Couvert en plastiques" u="1"/>
        <s v="Panneaux indicateur pour court arrière" u="1"/>
        <s v="Savonnettes" u="1"/>
        <s v="Gros tournevise en croix pour balance" u="1"/>
        <s v="Chariot" u="1"/>
        <s v="Pieds pour bancs" u="1"/>
        <s v="Pots en plastique pour dessert" u="1"/>
        <s v="Couvert en plastiques (Cuillères)" u="1"/>
        <s v="Rlx papier collant grand diamètre" u="1"/>
        <s v="Rlx papier collant petit diamètre" u="1"/>
        <s v="Grandes étiquettes jaunes (rouleau)  -- A tester" u="1"/>
        <s v="Seaux pour laver" u="1"/>
        <s v="Dérouleurs de papier collant pt diam" u="1"/>
        <s v="Multiprises de 4 prises" u="1"/>
        <s v="Rouleaux de PQ" u="1"/>
        <s v="Sacs poubelle noirs" u="1"/>
        <s v="Scotch Orange (rouleau)" u="1"/>
        <s v="Grand sacs poubelles blancs (rouleau)" u="1"/>
        <s v="Grands sacs poubelle blancs (rouleau)" u="1"/>
        <s v="Reçus Maison" u="1"/>
        <s v="Assiettes profondes styrène" u="1"/>
        <s v="Bancs" u="1"/>
        <s v="Eclairage néons " u="1"/>
        <s v="Sacs poubelle 25 litres transparents rlx de 100" u="1"/>
        <s v="Apéro - kidi bulles" u="1"/>
        <s v="Sacs poubelle bleus 100L (rouleau)" u="1"/>
        <s v="Grands sacs poubelle bleu pour plastique (rouleau)" u="1"/>
        <s v="Couvert en plastiques (Couteaux)" u="1"/>
        <s v="Spaghetti (pour 40) - 10Kg pate, 3Kg fromage, 10Kg sauce" u="1"/>
        <s v="Feutres" u="1"/>
        <s v="Scotch Gris armé (rouleau)" u="1"/>
        <s v="Sacs poubelles noir (rouleau)" u="1"/>
        <s v="Agrafeuse type Nopri 1970" u="1"/>
        <s v="Sacs poubelle 25 litres transparents" u="1"/>
        <s v="Torchons" u="1"/>
        <s v="Etiquettes" u="1"/>
        <s v="Allonge de 25 m" u="1"/>
        <s v="Panier pour spagetthi" u="1"/>
        <s v="Support Panier Bain Marie" u="1"/>
        <s v="DB Accèss pesage entrée --&gt; Voir Patrick B" u="1"/>
        <s v="Diable (Christian)" u="1"/>
        <s v="PC" u="1"/>
        <s v="Rallonge électrique 3m" u="1"/>
        <s v="Panier Bain marie" u="1"/>
        <s v="Verre apéro" u="1"/>
        <s v="Gobelets pour apéro en plastique" u="1"/>
        <s v="Grinoteuse" u="1"/>
        <s v="Scotchette (Christian)" u="1"/>
        <s v="Scotch Solide" u="1"/>
        <s v="Caisse à bananes (doubles)" u="1"/>
        <s v="Allonge électrique 15m  (jaune)" u="1"/>
        <s v="Couvert en plastiques (Fouchettes)" u="1"/>
        <s v="Crapeau + Détendeur" u="1"/>
        <s v="Etiquettes jaunes fluo déjà découpées (reste)" u="1"/>
        <s v="Bassin carré pour vaiselle" u="1"/>
        <s v="Spagetti (pour 40) - 10Kg pate, 3Kg Fromage, Sauce 10Kg" u="1"/>
        <s v="Clé USB (Patrick)" u="1"/>
        <s v="Rallonge électrique Orange avec 1 Prise 15 m" u="1"/>
        <s v="Taque de cuisson électrique 2 zones" u="1"/>
        <s v="Sacs poubelle 50 litres gris rlx de 10" u="1"/>
        <s v="Grands sacs poubelle Bio Messancy (rouleau)" u="1"/>
        <s v="Scotch Jaune (rouleau)" u="1"/>
        <s v="Sacs poubelle 30 litres gris rlx de 20" u="1"/>
        <s v="Scotchette (Jean)" u="1"/>
        <s v="Crapeau" u="1"/>
        <s v="Multi-prise" u="1"/>
        <s v="Autocollants" u="1"/>
        <s v="Clé USB (Jean)" u="1"/>
        <s v="Sacs poubelle 25 litres bleus rlx de 20" u="1"/>
        <s v="Sacs poubelle 30 litres bleus rlx de 20" u="1"/>
        <s v="Filtres à café" u="1"/>
        <s v="Allonge de 25 m pour réserve" u="1"/>
        <s v="Casserole pour chauffer l'eau" u="1"/>
        <s v="PC (Didier)" u="1"/>
        <s v="Couvert en plastiques (Petites cuillères)" u="1"/>
      </sharedItems>
    </cacheField>
    <cacheField name="Proprio" numFmtId="0">
      <sharedItems containsBlank="1"/>
    </cacheField>
    <cacheField name="Localisation" numFmtId="0">
      <sharedItems containsBlank="1" count="23">
        <s v="Christian"/>
        <s v="Jean"/>
        <s v="Jean-Claude"/>
        <s v="Jean-Marie"/>
        <s v="Latour"/>
        <s v="DB"/>
        <s v="Patrick"/>
        <s v="OneDrive"/>
        <s v="Vivre"/>
        <s v="Local Athus"/>
        <s v="Firmin"/>
        <m/>
        <s v="Albert" u="1"/>
        <s v="Athus" u="1"/>
        <s v="Myriame" u="1"/>
        <s v="APK" u="1"/>
        <s v="Didier" u="1"/>
        <s v="Sandwicherie" u="1"/>
        <s v="Magali" u="1"/>
        <s v="Quincaillerie" u="1"/>
        <s v="?" u="1"/>
        <s v="Skydrive" u="1"/>
        <s v="tbd" u="1"/>
      </sharedItems>
    </cacheField>
    <cacheField name="En stock ap OP 2016" numFmtId="0">
      <sharedItems containsString="0" containsBlank="1" containsNumber="1" containsInteger="1" minValue="0" maxValue="900"/>
    </cacheField>
    <cacheField name="Confirmé_x000a_av OP_x000a_2017" numFmtId="0">
      <sharedItems containsString="0" containsBlank="1" containsNumber="1" containsInteger="1" minValue="2" maxValue="30"/>
    </cacheField>
    <cacheField name="Remarque_x000a_av OP_x000a_2017" numFmtId="0">
      <sharedItems containsBlank="1"/>
    </cacheField>
    <cacheField name="Besoin Arlon" numFmtId="0">
      <sharedItems containsString="0" containsBlank="1" containsNumber="1" containsInteger="1" minValue="0" maxValue="300"/>
    </cacheField>
    <cacheField name="Besoin Virton" numFmtId="0">
      <sharedItems containsString="0" containsBlank="1" containsNumber="1" minValue="0" maxValue="90"/>
    </cacheField>
    <cacheField name="A Commander" numFmtId="0">
      <sharedItems containsBlank="1" containsMixedTypes="1" containsNumber="1" minValue="0.5" maxValue="700" count="29">
        <n v="1"/>
        <n v="2"/>
        <n v="6"/>
        <n v="3"/>
        <n v="5"/>
        <n v="50"/>
        <n v="25"/>
        <n v="100"/>
        <s v=""/>
        <n v="10"/>
        <n v="20"/>
        <n v="60"/>
        <n v="4"/>
        <n v="80"/>
        <n v="15"/>
        <n v="40"/>
        <n v="300"/>
        <n v="70"/>
        <n v="8"/>
        <n v="24"/>
        <n v="0.5"/>
        <n v="30"/>
        <n v="90"/>
        <m/>
        <n v="18" u="1"/>
        <n v="144" u="1"/>
        <n v="7" u="1"/>
        <n v="700" u="1"/>
        <n v="12" u="1"/>
      </sharedItems>
    </cacheField>
    <cacheField name="Responsable" numFmtId="0">
      <sharedItems containsBlank="1" count="9">
        <s v="Christian"/>
        <s v="Jean"/>
        <s v="Jean-Claude"/>
        <s v="Jean-Marie"/>
        <s v="Patrick"/>
        <s v="Etienne"/>
        <m/>
        <s v="Didier" u="1"/>
        <s v="Magali" u="1"/>
      </sharedItems>
    </cacheField>
    <cacheField name="Attention" numFmtId="0">
      <sharedItems containsBlank="1"/>
    </cacheField>
    <cacheField name="Remarqu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4">
  <r>
    <x v="0"/>
    <x v="0"/>
    <s v="Christian"/>
    <x v="0"/>
    <n v="1"/>
    <m/>
    <m/>
    <n v="1"/>
    <m/>
    <x v="0"/>
    <x v="0"/>
    <m/>
    <m/>
  </r>
  <r>
    <x v="0"/>
    <x v="1"/>
    <s v="Aec"/>
    <x v="0"/>
    <n v="1"/>
    <m/>
    <m/>
    <n v="1"/>
    <m/>
    <x v="0"/>
    <x v="0"/>
    <m/>
    <m/>
  </r>
  <r>
    <x v="0"/>
    <x v="2"/>
    <s v="Aec"/>
    <x v="0"/>
    <n v="2"/>
    <m/>
    <m/>
    <n v="2"/>
    <m/>
    <x v="1"/>
    <x v="0"/>
    <m/>
    <m/>
  </r>
  <r>
    <x v="0"/>
    <x v="3"/>
    <s v="Aec"/>
    <x v="0"/>
    <n v="1"/>
    <m/>
    <m/>
    <n v="1"/>
    <m/>
    <x v="0"/>
    <x v="0"/>
    <m/>
    <s v="pas testée"/>
  </r>
  <r>
    <x v="0"/>
    <x v="4"/>
    <s v="Aec"/>
    <x v="0"/>
    <n v="1"/>
    <m/>
    <m/>
    <n v="1"/>
    <m/>
    <x v="0"/>
    <x v="0"/>
    <m/>
    <s v="Aop2014 : A vérifier dans matériel chez Christian"/>
  </r>
  <r>
    <x v="0"/>
    <x v="5"/>
    <s v="Aec"/>
    <x v="0"/>
    <n v="2"/>
    <m/>
    <m/>
    <n v="2"/>
    <m/>
    <x v="1"/>
    <x v="0"/>
    <m/>
    <m/>
  </r>
  <r>
    <x v="0"/>
    <x v="6"/>
    <s v="Aec"/>
    <x v="0"/>
    <n v="2"/>
    <m/>
    <m/>
    <n v="1"/>
    <m/>
    <x v="0"/>
    <x v="0"/>
    <m/>
    <m/>
  </r>
  <r>
    <x v="0"/>
    <x v="7"/>
    <s v="Aec"/>
    <x v="0"/>
    <n v="1"/>
    <m/>
    <m/>
    <n v="1"/>
    <m/>
    <x v="0"/>
    <x v="0"/>
    <m/>
    <m/>
  </r>
  <r>
    <x v="0"/>
    <x v="8"/>
    <s v="Aec"/>
    <x v="0"/>
    <n v="2"/>
    <m/>
    <m/>
    <n v="2"/>
    <m/>
    <x v="1"/>
    <x v="0"/>
    <m/>
    <m/>
  </r>
  <r>
    <x v="0"/>
    <x v="9"/>
    <s v="Aec"/>
    <x v="0"/>
    <n v="2"/>
    <m/>
    <m/>
    <n v="2"/>
    <m/>
    <x v="1"/>
    <x v="0"/>
    <m/>
    <m/>
  </r>
  <r>
    <x v="0"/>
    <x v="10"/>
    <s v="Aec"/>
    <x v="0"/>
    <n v="6"/>
    <m/>
    <m/>
    <n v="6"/>
    <m/>
    <x v="2"/>
    <x v="0"/>
    <m/>
    <m/>
  </r>
  <r>
    <x v="0"/>
    <x v="11"/>
    <s v="Christian"/>
    <x v="0"/>
    <n v="1"/>
    <m/>
    <m/>
    <n v="1"/>
    <m/>
    <x v="0"/>
    <x v="0"/>
    <m/>
    <m/>
  </r>
  <r>
    <x v="0"/>
    <x v="12"/>
    <s v="Aec"/>
    <x v="0"/>
    <n v="10"/>
    <m/>
    <m/>
    <n v="3"/>
    <m/>
    <x v="3"/>
    <x v="0"/>
    <m/>
    <m/>
  </r>
  <r>
    <x v="0"/>
    <x v="13"/>
    <s v="Aec"/>
    <x v="0"/>
    <n v="0"/>
    <m/>
    <m/>
    <n v="1"/>
    <m/>
    <x v="0"/>
    <x v="0"/>
    <m/>
    <m/>
  </r>
  <r>
    <x v="0"/>
    <x v="14"/>
    <s v="Christian"/>
    <x v="0"/>
    <n v="1"/>
    <m/>
    <m/>
    <n v="1"/>
    <m/>
    <x v="0"/>
    <x v="0"/>
    <m/>
    <m/>
  </r>
  <r>
    <x v="0"/>
    <x v="15"/>
    <s v="Aec"/>
    <x v="0"/>
    <n v="7"/>
    <m/>
    <m/>
    <n v="5"/>
    <m/>
    <x v="4"/>
    <x v="0"/>
    <m/>
    <s v="Aop2014 : A vérifier dans matériel chez Christian"/>
  </r>
  <r>
    <x v="0"/>
    <x v="16"/>
    <s v="Aec"/>
    <x v="0"/>
    <n v="2"/>
    <m/>
    <m/>
    <n v="1"/>
    <m/>
    <x v="0"/>
    <x v="0"/>
    <m/>
    <m/>
  </r>
  <r>
    <x v="0"/>
    <x v="17"/>
    <s v="Christian"/>
    <x v="0"/>
    <n v="1"/>
    <m/>
    <m/>
    <n v="1"/>
    <m/>
    <x v="0"/>
    <x v="0"/>
    <m/>
    <m/>
  </r>
  <r>
    <x v="0"/>
    <x v="18"/>
    <s v="Aec"/>
    <x v="0"/>
    <n v="2"/>
    <m/>
    <m/>
    <n v="2"/>
    <m/>
    <x v="1"/>
    <x v="0"/>
    <m/>
    <m/>
  </r>
  <r>
    <x v="0"/>
    <x v="19"/>
    <s v="Aec"/>
    <x v="0"/>
    <n v="150"/>
    <m/>
    <m/>
    <n v="50"/>
    <m/>
    <x v="5"/>
    <x v="0"/>
    <m/>
    <m/>
  </r>
  <r>
    <x v="0"/>
    <x v="20"/>
    <s v="Aec"/>
    <x v="0"/>
    <n v="150"/>
    <m/>
    <m/>
    <n v="50"/>
    <m/>
    <x v="5"/>
    <x v="0"/>
    <m/>
    <m/>
  </r>
  <r>
    <x v="0"/>
    <x v="21"/>
    <s v="Aec"/>
    <x v="0"/>
    <n v="150"/>
    <m/>
    <m/>
    <n v="50"/>
    <m/>
    <x v="5"/>
    <x v="0"/>
    <m/>
    <m/>
  </r>
  <r>
    <x v="0"/>
    <x v="22"/>
    <s v="Aec"/>
    <x v="0"/>
    <n v="150"/>
    <m/>
    <m/>
    <n v="50"/>
    <m/>
    <x v="5"/>
    <x v="0"/>
    <m/>
    <m/>
  </r>
  <r>
    <x v="0"/>
    <x v="23"/>
    <s v="Aec"/>
    <x v="0"/>
    <n v="100"/>
    <m/>
    <m/>
    <n v="50"/>
    <m/>
    <x v="5"/>
    <x v="0"/>
    <m/>
    <m/>
  </r>
  <r>
    <x v="0"/>
    <x v="24"/>
    <s v="Aec"/>
    <x v="0"/>
    <n v="6"/>
    <m/>
    <m/>
    <n v="2"/>
    <m/>
    <x v="1"/>
    <x v="0"/>
    <m/>
    <m/>
  </r>
  <r>
    <x v="0"/>
    <x v="25"/>
    <s v="Aec"/>
    <x v="0"/>
    <n v="200"/>
    <m/>
    <m/>
    <n v="25"/>
    <m/>
    <x v="6"/>
    <x v="0"/>
    <m/>
    <m/>
  </r>
  <r>
    <x v="0"/>
    <x v="26"/>
    <s v="Aec"/>
    <x v="0"/>
    <n v="900"/>
    <m/>
    <m/>
    <n v="100"/>
    <m/>
    <x v="7"/>
    <x v="0"/>
    <m/>
    <m/>
  </r>
  <r>
    <x v="0"/>
    <x v="27"/>
    <s v="Christian"/>
    <x v="0"/>
    <n v="1"/>
    <m/>
    <m/>
    <n v="1"/>
    <m/>
    <x v="0"/>
    <x v="0"/>
    <m/>
    <m/>
  </r>
  <r>
    <x v="0"/>
    <x v="28"/>
    <s v="Aec"/>
    <x v="0"/>
    <n v="150"/>
    <m/>
    <m/>
    <n v="50"/>
    <m/>
    <x v="5"/>
    <x v="0"/>
    <m/>
    <m/>
  </r>
  <r>
    <x v="0"/>
    <x v="29"/>
    <s v="Aec"/>
    <x v="0"/>
    <n v="180"/>
    <m/>
    <m/>
    <n v="50"/>
    <m/>
    <x v="5"/>
    <x v="0"/>
    <m/>
    <m/>
  </r>
  <r>
    <x v="0"/>
    <x v="30"/>
    <s v="OYA"/>
    <x v="1"/>
    <n v="2"/>
    <n v="2"/>
    <m/>
    <n v="2"/>
    <m/>
    <x v="8"/>
    <x v="1"/>
    <m/>
    <m/>
  </r>
  <r>
    <x v="0"/>
    <x v="31"/>
    <s v="Christian"/>
    <x v="0"/>
    <n v="1"/>
    <m/>
    <m/>
    <n v="1"/>
    <m/>
    <x v="0"/>
    <x v="2"/>
    <m/>
    <m/>
  </r>
  <r>
    <x v="0"/>
    <x v="32"/>
    <s v="Jean-Claude"/>
    <x v="2"/>
    <n v="1"/>
    <m/>
    <m/>
    <n v="1"/>
    <m/>
    <x v="0"/>
    <x v="2"/>
    <m/>
    <m/>
  </r>
  <r>
    <x v="0"/>
    <x v="33"/>
    <s v="Christian"/>
    <x v="0"/>
    <n v="1"/>
    <m/>
    <m/>
    <n v="1"/>
    <m/>
    <x v="0"/>
    <x v="2"/>
    <m/>
    <m/>
  </r>
  <r>
    <x v="1"/>
    <x v="34"/>
    <s v="Jean-Marie"/>
    <x v="3"/>
    <n v="0"/>
    <m/>
    <m/>
    <m/>
    <n v="1"/>
    <x v="0"/>
    <x v="3"/>
    <m/>
    <m/>
  </r>
  <r>
    <x v="1"/>
    <x v="35"/>
    <s v="Aec"/>
    <x v="4"/>
    <n v="2"/>
    <m/>
    <m/>
    <m/>
    <n v="2"/>
    <x v="1"/>
    <x v="3"/>
    <m/>
    <m/>
  </r>
  <r>
    <x v="1"/>
    <x v="36"/>
    <s v="Aec"/>
    <x v="4"/>
    <n v="4"/>
    <m/>
    <m/>
    <m/>
    <n v="1"/>
    <x v="0"/>
    <x v="3"/>
    <m/>
    <m/>
  </r>
  <r>
    <x v="1"/>
    <x v="37"/>
    <s v="Aec"/>
    <x v="4"/>
    <n v="10"/>
    <m/>
    <m/>
    <m/>
    <n v="10"/>
    <x v="9"/>
    <x v="3"/>
    <m/>
    <m/>
  </r>
  <r>
    <x v="1"/>
    <x v="38"/>
    <s v="Aec"/>
    <x v="4"/>
    <n v="1"/>
    <m/>
    <m/>
    <m/>
    <n v="1"/>
    <x v="0"/>
    <x v="3"/>
    <m/>
    <m/>
  </r>
  <r>
    <x v="1"/>
    <x v="39"/>
    <s v="Aec"/>
    <x v="4"/>
    <n v="2"/>
    <m/>
    <m/>
    <m/>
    <n v="1"/>
    <x v="0"/>
    <x v="3"/>
    <m/>
    <m/>
  </r>
  <r>
    <x v="1"/>
    <x v="40"/>
    <s v="Aec"/>
    <x v="4"/>
    <n v="2"/>
    <m/>
    <m/>
    <m/>
    <n v="1"/>
    <x v="0"/>
    <x v="3"/>
    <m/>
    <m/>
  </r>
  <r>
    <x v="1"/>
    <x v="41"/>
    <s v="Aec"/>
    <x v="4"/>
    <n v="0"/>
    <m/>
    <m/>
    <m/>
    <n v="20"/>
    <x v="10"/>
    <x v="3"/>
    <m/>
    <m/>
  </r>
  <r>
    <x v="0"/>
    <x v="42"/>
    <s v="Aec"/>
    <x v="0"/>
    <n v="200"/>
    <m/>
    <m/>
    <n v="100"/>
    <m/>
    <x v="7"/>
    <x v="0"/>
    <m/>
    <m/>
  </r>
  <r>
    <x v="2"/>
    <x v="43"/>
    <s v="Aec"/>
    <x v="0"/>
    <n v="5"/>
    <m/>
    <m/>
    <n v="5"/>
    <m/>
    <x v="4"/>
    <x v="0"/>
    <m/>
    <m/>
  </r>
  <r>
    <x v="2"/>
    <x v="44"/>
    <s v="Aec"/>
    <x v="0"/>
    <n v="5"/>
    <m/>
    <m/>
    <n v="5"/>
    <m/>
    <x v="4"/>
    <x v="0"/>
    <m/>
    <m/>
  </r>
  <r>
    <x v="2"/>
    <x v="45"/>
    <s v="/"/>
    <x v="5"/>
    <n v="0"/>
    <m/>
    <m/>
    <n v="1"/>
    <n v="1"/>
    <x v="1"/>
    <x v="1"/>
    <m/>
    <m/>
  </r>
  <r>
    <x v="2"/>
    <x v="46"/>
    <s v="Patrick"/>
    <x v="6"/>
    <n v="1"/>
    <m/>
    <m/>
    <n v="0"/>
    <m/>
    <x v="8"/>
    <x v="4"/>
    <m/>
    <m/>
  </r>
  <r>
    <x v="2"/>
    <x v="47"/>
    <s v="Jean"/>
    <x v="1"/>
    <n v="2"/>
    <m/>
    <m/>
    <n v="1"/>
    <n v="1"/>
    <x v="1"/>
    <x v="1"/>
    <m/>
    <m/>
  </r>
  <r>
    <x v="2"/>
    <x v="48"/>
    <s v="/"/>
    <x v="1"/>
    <n v="0"/>
    <m/>
    <m/>
    <n v="40"/>
    <n v="20"/>
    <x v="11"/>
    <x v="1"/>
    <m/>
    <m/>
  </r>
  <r>
    <x v="2"/>
    <x v="49"/>
    <s v="/"/>
    <x v="1"/>
    <n v="0"/>
    <n v="23"/>
    <m/>
    <n v="15"/>
    <n v="5"/>
    <x v="8"/>
    <x v="1"/>
    <m/>
    <m/>
  </r>
  <r>
    <x v="2"/>
    <x v="50"/>
    <s v="/"/>
    <x v="1"/>
    <n v="0"/>
    <m/>
    <m/>
    <n v="1"/>
    <n v="1"/>
    <x v="1"/>
    <x v="1"/>
    <m/>
    <m/>
  </r>
  <r>
    <x v="2"/>
    <x v="51"/>
    <s v="/"/>
    <x v="1"/>
    <n v="0"/>
    <m/>
    <m/>
    <n v="1"/>
    <n v="1"/>
    <x v="1"/>
    <x v="1"/>
    <m/>
    <m/>
  </r>
  <r>
    <x v="2"/>
    <x v="52"/>
    <s v="Jean"/>
    <x v="1"/>
    <n v="1"/>
    <m/>
    <m/>
    <n v="1"/>
    <m/>
    <x v="0"/>
    <x v="1"/>
    <m/>
    <m/>
  </r>
  <r>
    <x v="2"/>
    <x v="53"/>
    <s v="/"/>
    <x v="1"/>
    <m/>
    <m/>
    <m/>
    <n v="1"/>
    <n v="1"/>
    <x v="1"/>
    <x v="1"/>
    <m/>
    <m/>
  </r>
  <r>
    <x v="2"/>
    <x v="54"/>
    <s v="/"/>
    <x v="1"/>
    <n v="0"/>
    <m/>
    <m/>
    <n v="1"/>
    <m/>
    <x v="0"/>
    <x v="1"/>
    <m/>
    <m/>
  </r>
  <r>
    <x v="2"/>
    <x v="55"/>
    <s v="Jean-Marie"/>
    <x v="3"/>
    <n v="2"/>
    <m/>
    <m/>
    <m/>
    <n v="2"/>
    <x v="1"/>
    <x v="3"/>
    <m/>
    <m/>
  </r>
  <r>
    <x v="2"/>
    <x v="56"/>
    <s v="/"/>
    <x v="3"/>
    <n v="0"/>
    <m/>
    <m/>
    <m/>
    <n v="1"/>
    <x v="0"/>
    <x v="1"/>
    <m/>
    <m/>
  </r>
  <r>
    <x v="2"/>
    <x v="57"/>
    <s v="/"/>
    <x v="3"/>
    <n v="0"/>
    <m/>
    <m/>
    <m/>
    <n v="1"/>
    <x v="0"/>
    <x v="3"/>
    <m/>
    <m/>
  </r>
  <r>
    <x v="2"/>
    <x v="58"/>
    <s v="/"/>
    <x v="7"/>
    <n v="1"/>
    <m/>
    <m/>
    <m/>
    <n v="1"/>
    <x v="0"/>
    <x v="3"/>
    <m/>
    <m/>
  </r>
  <r>
    <x v="2"/>
    <x v="59"/>
    <s v="/"/>
    <x v="7"/>
    <n v="1"/>
    <n v="2"/>
    <m/>
    <n v="1"/>
    <m/>
    <x v="8"/>
    <x v="1"/>
    <m/>
    <m/>
  </r>
  <r>
    <x v="2"/>
    <x v="60"/>
    <s v="/"/>
    <x v="7"/>
    <n v="1"/>
    <m/>
    <m/>
    <n v="1"/>
    <m/>
    <x v="0"/>
    <x v="4"/>
    <m/>
    <m/>
  </r>
  <r>
    <x v="2"/>
    <x v="47"/>
    <s v="Patrick"/>
    <x v="6"/>
    <n v="2"/>
    <m/>
    <m/>
    <n v="1"/>
    <n v="1"/>
    <x v="1"/>
    <x v="4"/>
    <m/>
    <m/>
  </r>
  <r>
    <x v="2"/>
    <x v="61"/>
    <s v="/"/>
    <x v="6"/>
    <n v="1"/>
    <m/>
    <m/>
    <n v="1"/>
    <n v="1"/>
    <x v="1"/>
    <x v="4"/>
    <m/>
    <m/>
  </r>
  <r>
    <x v="2"/>
    <x v="62"/>
    <s v="Patrick"/>
    <x v="6"/>
    <n v="1"/>
    <m/>
    <m/>
    <n v="1"/>
    <m/>
    <x v="0"/>
    <x v="4"/>
    <m/>
    <m/>
  </r>
  <r>
    <x v="2"/>
    <x v="63"/>
    <s v="Paprick"/>
    <x v="6"/>
    <n v="1"/>
    <m/>
    <m/>
    <n v="1"/>
    <m/>
    <x v="0"/>
    <x v="4"/>
    <m/>
    <m/>
  </r>
  <r>
    <x v="2"/>
    <x v="64"/>
    <s v="Christian"/>
    <x v="0"/>
    <n v="1"/>
    <m/>
    <m/>
    <n v="1"/>
    <m/>
    <x v="0"/>
    <x v="0"/>
    <m/>
    <m/>
  </r>
  <r>
    <x v="3"/>
    <x v="65"/>
    <s v="/"/>
    <x v="0"/>
    <n v="0"/>
    <m/>
    <m/>
    <n v="4"/>
    <m/>
    <x v="12"/>
    <x v="0"/>
    <m/>
    <m/>
  </r>
  <r>
    <x v="3"/>
    <x v="66"/>
    <s v="/"/>
    <x v="0"/>
    <n v="0"/>
    <m/>
    <m/>
    <n v="5"/>
    <m/>
    <x v="4"/>
    <x v="0"/>
    <m/>
    <m/>
  </r>
  <r>
    <x v="3"/>
    <x v="67"/>
    <s v="/"/>
    <x v="0"/>
    <n v="0"/>
    <m/>
    <m/>
    <n v="6"/>
    <m/>
    <x v="2"/>
    <x v="0"/>
    <m/>
    <m/>
  </r>
  <r>
    <x v="3"/>
    <x v="68"/>
    <s v="/"/>
    <x v="0"/>
    <n v="0"/>
    <m/>
    <m/>
    <n v="6"/>
    <m/>
    <x v="2"/>
    <x v="0"/>
    <m/>
    <m/>
  </r>
  <r>
    <x v="3"/>
    <x v="69"/>
    <s v="/"/>
    <x v="0"/>
    <n v="0"/>
    <m/>
    <m/>
    <n v="4"/>
    <m/>
    <x v="12"/>
    <x v="0"/>
    <m/>
    <m/>
  </r>
  <r>
    <x v="3"/>
    <x v="70"/>
    <s v="/"/>
    <x v="0"/>
    <n v="0"/>
    <m/>
    <m/>
    <n v="2"/>
    <m/>
    <x v="1"/>
    <x v="0"/>
    <m/>
    <m/>
  </r>
  <r>
    <x v="3"/>
    <x v="71"/>
    <s v="/"/>
    <x v="8"/>
    <m/>
    <m/>
    <m/>
    <n v="0"/>
    <m/>
    <x v="8"/>
    <x v="0"/>
    <m/>
    <m/>
  </r>
  <r>
    <x v="3"/>
    <x v="72"/>
    <s v="/"/>
    <x v="0"/>
    <n v="0"/>
    <m/>
    <m/>
    <n v="2"/>
    <m/>
    <x v="1"/>
    <x v="0"/>
    <m/>
    <m/>
  </r>
  <r>
    <x v="3"/>
    <x v="73"/>
    <s v="/"/>
    <x v="2"/>
    <n v="0"/>
    <m/>
    <m/>
    <n v="1"/>
    <m/>
    <x v="0"/>
    <x v="2"/>
    <m/>
    <m/>
  </r>
  <r>
    <x v="3"/>
    <x v="74"/>
    <s v="/"/>
    <x v="2"/>
    <n v="0"/>
    <m/>
    <m/>
    <n v="1"/>
    <m/>
    <x v="0"/>
    <x v="2"/>
    <m/>
    <m/>
  </r>
  <r>
    <x v="3"/>
    <x v="75"/>
    <s v="/"/>
    <x v="2"/>
    <n v="0"/>
    <m/>
    <m/>
    <n v="80"/>
    <m/>
    <x v="13"/>
    <x v="2"/>
    <m/>
    <s v="Passé de 70 à 80 pour op 2015"/>
  </r>
  <r>
    <x v="3"/>
    <x v="76"/>
    <s v="/"/>
    <x v="8"/>
    <m/>
    <m/>
    <m/>
    <n v="0"/>
    <m/>
    <x v="8"/>
    <x v="0"/>
    <m/>
    <m/>
  </r>
  <r>
    <x v="3"/>
    <x v="77"/>
    <s v="/"/>
    <x v="0"/>
    <n v="0"/>
    <m/>
    <m/>
    <n v="1"/>
    <m/>
    <x v="0"/>
    <x v="0"/>
    <m/>
    <m/>
  </r>
  <r>
    <x v="4"/>
    <x v="78"/>
    <s v="/"/>
    <x v="3"/>
    <n v="15"/>
    <m/>
    <m/>
    <m/>
    <n v="15"/>
    <x v="14"/>
    <x v="3"/>
    <m/>
    <m/>
  </r>
  <r>
    <x v="4"/>
    <x v="79"/>
    <s v="/"/>
    <x v="3"/>
    <n v="15"/>
    <m/>
    <m/>
    <m/>
    <n v="10"/>
    <x v="9"/>
    <x v="3"/>
    <m/>
    <m/>
  </r>
  <r>
    <x v="4"/>
    <x v="71"/>
    <s v="/"/>
    <x v="3"/>
    <n v="0"/>
    <m/>
    <m/>
    <m/>
    <n v="1"/>
    <x v="0"/>
    <x v="3"/>
    <m/>
    <m/>
  </r>
  <r>
    <x v="4"/>
    <x v="80"/>
    <s v="/"/>
    <x v="3"/>
    <n v="0"/>
    <m/>
    <m/>
    <m/>
    <n v="6"/>
    <x v="2"/>
    <x v="3"/>
    <m/>
    <m/>
  </r>
  <r>
    <x v="4"/>
    <x v="81"/>
    <s v="/"/>
    <x v="3"/>
    <n v="0"/>
    <m/>
    <m/>
    <m/>
    <n v="15"/>
    <x v="14"/>
    <x v="3"/>
    <m/>
    <m/>
  </r>
  <r>
    <x v="3"/>
    <x v="82"/>
    <s v="/"/>
    <x v="0"/>
    <n v="0"/>
    <m/>
    <m/>
    <n v="2"/>
    <m/>
    <x v="1"/>
    <x v="0"/>
    <m/>
    <m/>
  </r>
  <r>
    <x v="5"/>
    <x v="83"/>
    <s v="Aec"/>
    <x v="0"/>
    <n v="1"/>
    <m/>
    <m/>
    <n v="0"/>
    <m/>
    <x v="8"/>
    <x v="0"/>
    <m/>
    <m/>
  </r>
  <r>
    <x v="5"/>
    <x v="84"/>
    <s v="Aec"/>
    <x v="3"/>
    <n v="200"/>
    <m/>
    <m/>
    <n v="40"/>
    <m/>
    <x v="15"/>
    <x v="3"/>
    <m/>
    <m/>
  </r>
  <r>
    <x v="5"/>
    <x v="85"/>
    <s v="Aec"/>
    <x v="0"/>
    <n v="2"/>
    <m/>
    <m/>
    <n v="2"/>
    <m/>
    <x v="1"/>
    <x v="0"/>
    <m/>
    <m/>
  </r>
  <r>
    <x v="5"/>
    <x v="86"/>
    <s v="Aec"/>
    <x v="0"/>
    <n v="10"/>
    <m/>
    <m/>
    <n v="5"/>
    <m/>
    <x v="4"/>
    <x v="0"/>
    <m/>
    <m/>
  </r>
  <r>
    <x v="5"/>
    <x v="87"/>
    <s v="Aec"/>
    <x v="0"/>
    <n v="2"/>
    <m/>
    <m/>
    <n v="1"/>
    <m/>
    <x v="0"/>
    <x v="0"/>
    <m/>
    <m/>
  </r>
  <r>
    <x v="5"/>
    <x v="88"/>
    <s v="Aec"/>
    <x v="0"/>
    <n v="1"/>
    <m/>
    <m/>
    <n v="1"/>
    <m/>
    <x v="0"/>
    <x v="0"/>
    <m/>
    <m/>
  </r>
  <r>
    <x v="5"/>
    <x v="89"/>
    <s v="Aec"/>
    <x v="0"/>
    <n v="1"/>
    <m/>
    <m/>
    <n v="1"/>
    <m/>
    <x v="0"/>
    <x v="0"/>
    <m/>
    <m/>
  </r>
  <r>
    <x v="5"/>
    <x v="90"/>
    <s v="Aec"/>
    <x v="0"/>
    <n v="50"/>
    <m/>
    <m/>
    <n v="20"/>
    <m/>
    <x v="10"/>
    <x v="0"/>
    <m/>
    <m/>
  </r>
  <r>
    <x v="5"/>
    <x v="91"/>
    <s v="Aec"/>
    <x v="0"/>
    <n v="7"/>
    <m/>
    <m/>
    <n v="2"/>
    <m/>
    <x v="1"/>
    <x v="0"/>
    <m/>
    <m/>
  </r>
  <r>
    <x v="5"/>
    <x v="92"/>
    <s v="Aec"/>
    <x v="0"/>
    <n v="13"/>
    <m/>
    <m/>
    <n v="1"/>
    <m/>
    <x v="0"/>
    <x v="0"/>
    <m/>
    <m/>
  </r>
  <r>
    <x v="5"/>
    <x v="92"/>
    <s v="Aec"/>
    <x v="0"/>
    <n v="13"/>
    <m/>
    <m/>
    <n v="3"/>
    <m/>
    <x v="3"/>
    <x v="0"/>
    <m/>
    <m/>
  </r>
  <r>
    <x v="5"/>
    <x v="93"/>
    <s v="Aec"/>
    <x v="0"/>
    <n v="1"/>
    <m/>
    <m/>
    <n v="1"/>
    <m/>
    <x v="0"/>
    <x v="0"/>
    <m/>
    <m/>
  </r>
  <r>
    <x v="5"/>
    <x v="94"/>
    <s v="Aec"/>
    <x v="0"/>
    <n v="3"/>
    <m/>
    <m/>
    <n v="2"/>
    <m/>
    <x v="1"/>
    <x v="0"/>
    <m/>
    <m/>
  </r>
  <r>
    <x v="5"/>
    <x v="95"/>
    <s v="Aec"/>
    <x v="0"/>
    <n v="4"/>
    <m/>
    <m/>
    <n v="1"/>
    <m/>
    <x v="0"/>
    <x v="0"/>
    <m/>
    <m/>
  </r>
  <r>
    <x v="5"/>
    <x v="96"/>
    <s v="Aec"/>
    <x v="0"/>
    <n v="1"/>
    <m/>
    <m/>
    <n v="1"/>
    <m/>
    <x v="0"/>
    <x v="0"/>
    <m/>
    <m/>
  </r>
  <r>
    <x v="5"/>
    <x v="97"/>
    <s v="Aec"/>
    <x v="0"/>
    <n v="0"/>
    <m/>
    <m/>
    <n v="1"/>
    <m/>
    <x v="0"/>
    <x v="0"/>
    <m/>
    <m/>
  </r>
  <r>
    <x v="5"/>
    <x v="98"/>
    <s v="Aec"/>
    <x v="0"/>
    <n v="8"/>
    <m/>
    <m/>
    <n v="1"/>
    <m/>
    <x v="0"/>
    <x v="0"/>
    <m/>
    <m/>
  </r>
  <r>
    <x v="5"/>
    <x v="99"/>
    <s v="Aec"/>
    <x v="0"/>
    <n v="1"/>
    <m/>
    <m/>
    <n v="1"/>
    <m/>
    <x v="0"/>
    <x v="0"/>
    <m/>
    <m/>
  </r>
  <r>
    <x v="5"/>
    <x v="100"/>
    <s v="Aec"/>
    <x v="0"/>
    <n v="2"/>
    <m/>
    <m/>
    <n v="1"/>
    <m/>
    <x v="0"/>
    <x v="0"/>
    <m/>
    <m/>
  </r>
  <r>
    <x v="5"/>
    <x v="101"/>
    <s v="Aec"/>
    <x v="0"/>
    <n v="1"/>
    <m/>
    <m/>
    <n v="1"/>
    <m/>
    <x v="0"/>
    <x v="0"/>
    <m/>
    <m/>
  </r>
  <r>
    <x v="6"/>
    <x v="84"/>
    <s v="Aec"/>
    <x v="3"/>
    <n v="40"/>
    <m/>
    <m/>
    <m/>
    <n v="40"/>
    <x v="15"/>
    <x v="3"/>
    <m/>
    <m/>
  </r>
  <r>
    <x v="6"/>
    <x v="102"/>
    <s v="Aec"/>
    <x v="3"/>
    <n v="2"/>
    <m/>
    <m/>
    <m/>
    <n v="2"/>
    <x v="1"/>
    <x v="3"/>
    <m/>
    <m/>
  </r>
  <r>
    <x v="6"/>
    <x v="103"/>
    <s v="Jean-Marie"/>
    <x v="3"/>
    <n v="2"/>
    <m/>
    <m/>
    <m/>
    <n v="2"/>
    <x v="1"/>
    <x v="3"/>
    <m/>
    <m/>
  </r>
  <r>
    <x v="6"/>
    <x v="104"/>
    <s v="Aec"/>
    <x v="3"/>
    <n v="2"/>
    <m/>
    <m/>
    <m/>
    <n v="2"/>
    <x v="1"/>
    <x v="3"/>
    <m/>
    <m/>
  </r>
  <r>
    <x v="6"/>
    <x v="105"/>
    <s v="Aec"/>
    <x v="3"/>
    <n v="1"/>
    <m/>
    <m/>
    <m/>
    <n v="1"/>
    <x v="0"/>
    <x v="3"/>
    <m/>
    <m/>
  </r>
  <r>
    <x v="6"/>
    <x v="106"/>
    <s v="Aec"/>
    <x v="3"/>
    <n v="10"/>
    <m/>
    <m/>
    <m/>
    <n v="2"/>
    <x v="1"/>
    <x v="3"/>
    <m/>
    <m/>
  </r>
  <r>
    <x v="6"/>
    <x v="94"/>
    <s v="Aec"/>
    <x v="3"/>
    <n v="1"/>
    <m/>
    <m/>
    <m/>
    <n v="1"/>
    <x v="0"/>
    <x v="3"/>
    <m/>
    <m/>
  </r>
  <r>
    <x v="6"/>
    <x v="107"/>
    <s v="Aec"/>
    <x v="3"/>
    <n v="1"/>
    <m/>
    <m/>
    <m/>
    <n v="1"/>
    <x v="0"/>
    <x v="3"/>
    <m/>
    <m/>
  </r>
  <r>
    <x v="6"/>
    <x v="108"/>
    <s v="Aec"/>
    <x v="3"/>
    <n v="1"/>
    <m/>
    <m/>
    <m/>
    <n v="1"/>
    <x v="0"/>
    <x v="3"/>
    <m/>
    <m/>
  </r>
  <r>
    <x v="6"/>
    <x v="109"/>
    <s v="Aec"/>
    <x v="3"/>
    <n v="10"/>
    <m/>
    <m/>
    <m/>
    <n v="5"/>
    <x v="4"/>
    <x v="3"/>
    <m/>
    <m/>
  </r>
  <r>
    <x v="6"/>
    <x v="110"/>
    <s v="Aec"/>
    <x v="3"/>
    <n v="1"/>
    <m/>
    <m/>
    <m/>
    <n v="1"/>
    <x v="0"/>
    <x v="3"/>
    <m/>
    <m/>
  </r>
  <r>
    <x v="6"/>
    <x v="111"/>
    <s v="Aec"/>
    <x v="3"/>
    <n v="4"/>
    <m/>
    <m/>
    <m/>
    <n v="2"/>
    <x v="1"/>
    <x v="3"/>
    <m/>
    <m/>
  </r>
  <r>
    <x v="6"/>
    <x v="112"/>
    <s v="Aec"/>
    <x v="3"/>
    <n v="50"/>
    <m/>
    <m/>
    <m/>
    <n v="50"/>
    <x v="5"/>
    <x v="3"/>
    <m/>
    <m/>
  </r>
  <r>
    <x v="6"/>
    <x v="113"/>
    <s v="Aec"/>
    <x v="3"/>
    <n v="2"/>
    <m/>
    <m/>
    <m/>
    <n v="1"/>
    <x v="0"/>
    <x v="3"/>
    <m/>
    <m/>
  </r>
  <r>
    <x v="6"/>
    <x v="114"/>
    <s v="Aec"/>
    <x v="3"/>
    <n v="1"/>
    <m/>
    <m/>
    <m/>
    <n v="1"/>
    <x v="0"/>
    <x v="3"/>
    <m/>
    <m/>
  </r>
  <r>
    <x v="6"/>
    <x v="97"/>
    <s v="Latour"/>
    <x v="4"/>
    <n v="1"/>
    <m/>
    <m/>
    <m/>
    <n v="1"/>
    <x v="0"/>
    <x v="3"/>
    <m/>
    <m/>
  </r>
  <r>
    <x v="7"/>
    <x v="115"/>
    <s v="Christian"/>
    <x v="0"/>
    <n v="1"/>
    <m/>
    <m/>
    <n v="1"/>
    <m/>
    <x v="0"/>
    <x v="0"/>
    <m/>
    <m/>
  </r>
  <r>
    <x v="7"/>
    <x v="116"/>
    <s v="Christian"/>
    <x v="0"/>
    <n v="1"/>
    <m/>
    <m/>
    <n v="1"/>
    <m/>
    <x v="0"/>
    <x v="0"/>
    <m/>
    <m/>
  </r>
  <r>
    <x v="7"/>
    <x v="117"/>
    <s v="Christian"/>
    <x v="0"/>
    <n v="1"/>
    <m/>
    <m/>
    <n v="1"/>
    <m/>
    <x v="0"/>
    <x v="0"/>
    <m/>
    <m/>
  </r>
  <r>
    <x v="7"/>
    <x v="118"/>
    <s v="Aec"/>
    <x v="0"/>
    <n v="1"/>
    <m/>
    <m/>
    <n v="1"/>
    <m/>
    <x v="0"/>
    <x v="0"/>
    <m/>
    <m/>
  </r>
  <r>
    <x v="7"/>
    <x v="119"/>
    <s v="Aec"/>
    <x v="0"/>
    <n v="1"/>
    <m/>
    <m/>
    <n v="0"/>
    <m/>
    <x v="8"/>
    <x v="0"/>
    <m/>
    <m/>
  </r>
  <r>
    <x v="7"/>
    <x v="120"/>
    <s v="Aec"/>
    <x v="0"/>
    <n v="1"/>
    <m/>
    <m/>
    <n v="1"/>
    <m/>
    <x v="0"/>
    <x v="0"/>
    <m/>
    <m/>
  </r>
  <r>
    <x v="7"/>
    <x v="121"/>
    <s v="Jean"/>
    <x v="1"/>
    <n v="0"/>
    <m/>
    <m/>
    <n v="1"/>
    <m/>
    <x v="0"/>
    <x v="1"/>
    <m/>
    <m/>
  </r>
  <r>
    <x v="7"/>
    <x v="122"/>
    <s v="Jean"/>
    <x v="1"/>
    <n v="1"/>
    <m/>
    <m/>
    <n v="1"/>
    <m/>
    <x v="0"/>
    <x v="1"/>
    <m/>
    <m/>
  </r>
  <r>
    <x v="7"/>
    <x v="123"/>
    <s v="Aec"/>
    <x v="0"/>
    <n v="2"/>
    <m/>
    <m/>
    <n v="2"/>
    <m/>
    <x v="1"/>
    <x v="0"/>
    <s v="entamées"/>
    <s v="Pour le gaz, il faut aller chez le Pierrot car ouvert le dimanche en cas de besoin"/>
  </r>
  <r>
    <x v="7"/>
    <x v="124"/>
    <s v="Aec"/>
    <x v="0"/>
    <n v="2"/>
    <m/>
    <m/>
    <n v="2"/>
    <m/>
    <x v="1"/>
    <x v="0"/>
    <m/>
    <m/>
  </r>
  <r>
    <x v="7"/>
    <x v="125"/>
    <s v="Aec"/>
    <x v="9"/>
    <n v="350"/>
    <m/>
    <m/>
    <n v="300"/>
    <m/>
    <x v="16"/>
    <x v="0"/>
    <m/>
    <m/>
  </r>
  <r>
    <x v="7"/>
    <x v="126"/>
    <s v="Christian"/>
    <x v="0"/>
    <n v="1"/>
    <m/>
    <m/>
    <n v="1"/>
    <m/>
    <x v="0"/>
    <x v="0"/>
    <m/>
    <m/>
  </r>
  <r>
    <x v="7"/>
    <x v="127"/>
    <s v="Aec"/>
    <x v="0"/>
    <n v="4"/>
    <m/>
    <m/>
    <n v="2"/>
    <m/>
    <x v="1"/>
    <x v="0"/>
    <m/>
    <m/>
  </r>
  <r>
    <x v="7"/>
    <x v="128"/>
    <s v="Christian"/>
    <x v="0"/>
    <n v="1"/>
    <m/>
    <m/>
    <n v="1"/>
    <m/>
    <x v="0"/>
    <x v="0"/>
    <m/>
    <m/>
  </r>
  <r>
    <x v="7"/>
    <x v="129"/>
    <s v="Aec"/>
    <x v="0"/>
    <n v="80"/>
    <m/>
    <m/>
    <n v="70"/>
    <m/>
    <x v="17"/>
    <x v="0"/>
    <m/>
    <m/>
  </r>
  <r>
    <x v="7"/>
    <x v="130"/>
    <s v="Christian"/>
    <x v="0"/>
    <n v="1"/>
    <m/>
    <m/>
    <n v="1"/>
    <m/>
    <x v="0"/>
    <x v="0"/>
    <m/>
    <m/>
  </r>
  <r>
    <x v="7"/>
    <x v="131"/>
    <s v="Christian"/>
    <x v="0"/>
    <n v="1"/>
    <m/>
    <m/>
    <n v="1"/>
    <m/>
    <x v="0"/>
    <x v="0"/>
    <m/>
    <m/>
  </r>
  <r>
    <x v="7"/>
    <x v="132"/>
    <s v="Aec"/>
    <x v="9"/>
    <n v="0"/>
    <m/>
    <m/>
    <n v="20"/>
    <m/>
    <x v="10"/>
    <x v="0"/>
    <m/>
    <m/>
  </r>
  <r>
    <x v="7"/>
    <x v="133"/>
    <s v="Christian"/>
    <x v="0"/>
    <n v="1"/>
    <m/>
    <m/>
    <n v="1"/>
    <m/>
    <x v="0"/>
    <x v="0"/>
    <m/>
    <m/>
  </r>
  <r>
    <x v="7"/>
    <x v="134"/>
    <s v="Aec"/>
    <x v="0"/>
    <n v="2"/>
    <m/>
    <m/>
    <n v="1"/>
    <m/>
    <x v="0"/>
    <x v="0"/>
    <s v="entamé"/>
    <m/>
  </r>
  <r>
    <x v="7"/>
    <x v="135"/>
    <s v="Aec"/>
    <x v="0"/>
    <n v="1"/>
    <m/>
    <m/>
    <n v="1"/>
    <m/>
    <x v="0"/>
    <x v="0"/>
    <m/>
    <m/>
  </r>
  <r>
    <x v="7"/>
    <x v="136"/>
    <s v="Aec"/>
    <x v="0"/>
    <n v="2"/>
    <m/>
    <m/>
    <n v="1"/>
    <m/>
    <x v="0"/>
    <x v="0"/>
    <m/>
    <m/>
  </r>
  <r>
    <x v="7"/>
    <x v="137"/>
    <s v="Aec"/>
    <x v="10"/>
    <n v="0"/>
    <n v="30"/>
    <m/>
    <n v="50"/>
    <m/>
    <x v="10"/>
    <x v="1"/>
    <m/>
    <s v="Caisse Firmin"/>
  </r>
  <r>
    <x v="7"/>
    <x v="138"/>
    <s v="Jean"/>
    <x v="1"/>
    <n v="1"/>
    <m/>
    <m/>
    <n v="1"/>
    <m/>
    <x v="0"/>
    <x v="1"/>
    <m/>
    <m/>
  </r>
  <r>
    <x v="7"/>
    <x v="139"/>
    <s v="Jean"/>
    <x v="1"/>
    <n v="1"/>
    <m/>
    <m/>
    <n v="1"/>
    <m/>
    <x v="0"/>
    <x v="1"/>
    <m/>
    <m/>
  </r>
  <r>
    <x v="7"/>
    <x v="140"/>
    <s v="Jean"/>
    <x v="1"/>
    <n v="1"/>
    <m/>
    <m/>
    <n v="1"/>
    <m/>
    <x v="0"/>
    <x v="1"/>
    <m/>
    <m/>
  </r>
  <r>
    <x v="7"/>
    <x v="141"/>
    <s v="Aec"/>
    <x v="1"/>
    <n v="1"/>
    <m/>
    <m/>
    <n v="1"/>
    <m/>
    <x v="0"/>
    <x v="1"/>
    <m/>
    <m/>
  </r>
  <r>
    <x v="7"/>
    <x v="142"/>
    <s v="Jean"/>
    <x v="1"/>
    <n v="1"/>
    <m/>
    <m/>
    <n v="1"/>
    <m/>
    <x v="0"/>
    <x v="1"/>
    <m/>
    <m/>
  </r>
  <r>
    <x v="7"/>
    <x v="143"/>
    <s v="Jean"/>
    <x v="1"/>
    <n v="48"/>
    <m/>
    <m/>
    <n v="8"/>
    <m/>
    <x v="18"/>
    <x v="1"/>
    <m/>
    <m/>
  </r>
  <r>
    <x v="7"/>
    <x v="144"/>
    <s v="Aec"/>
    <x v="1"/>
    <n v="2"/>
    <m/>
    <m/>
    <n v="2"/>
    <m/>
    <x v="1"/>
    <x v="1"/>
    <m/>
    <m/>
  </r>
  <r>
    <x v="7"/>
    <x v="145"/>
    <s v="Aec"/>
    <x v="0"/>
    <n v="0"/>
    <m/>
    <m/>
    <n v="1"/>
    <m/>
    <x v="0"/>
    <x v="0"/>
    <m/>
    <m/>
  </r>
  <r>
    <x v="7"/>
    <x v="146"/>
    <s v="Patrick"/>
    <x v="6"/>
    <n v="1"/>
    <m/>
    <m/>
    <n v="1"/>
    <m/>
    <x v="0"/>
    <x v="4"/>
    <m/>
    <m/>
  </r>
  <r>
    <x v="7"/>
    <x v="147"/>
    <s v="Aec"/>
    <x v="0"/>
    <n v="2"/>
    <m/>
    <m/>
    <n v="1"/>
    <m/>
    <x v="0"/>
    <x v="0"/>
    <m/>
    <m/>
  </r>
  <r>
    <x v="7"/>
    <x v="148"/>
    <s v="Aec"/>
    <x v="1"/>
    <n v="3"/>
    <m/>
    <m/>
    <n v="3"/>
    <m/>
    <x v="3"/>
    <x v="1"/>
    <m/>
    <m/>
  </r>
  <r>
    <x v="7"/>
    <x v="149"/>
    <s v="Jean"/>
    <x v="1"/>
    <n v="4"/>
    <m/>
    <m/>
    <n v="4"/>
    <m/>
    <x v="12"/>
    <x v="1"/>
    <m/>
    <m/>
  </r>
  <r>
    <x v="7"/>
    <x v="150"/>
    <s v="Jean"/>
    <x v="1"/>
    <n v="1"/>
    <m/>
    <m/>
    <n v="1"/>
    <m/>
    <x v="0"/>
    <x v="1"/>
    <m/>
    <m/>
  </r>
  <r>
    <x v="7"/>
    <x v="151"/>
    <s v="Jean"/>
    <x v="1"/>
    <n v="10"/>
    <m/>
    <m/>
    <n v="4"/>
    <m/>
    <x v="12"/>
    <x v="1"/>
    <m/>
    <m/>
  </r>
  <r>
    <x v="7"/>
    <x v="152"/>
    <s v="Jean"/>
    <x v="1"/>
    <n v="1"/>
    <m/>
    <m/>
    <n v="1"/>
    <m/>
    <x v="0"/>
    <x v="1"/>
    <m/>
    <m/>
  </r>
  <r>
    <x v="7"/>
    <x v="153"/>
    <s v="Jean"/>
    <x v="1"/>
    <n v="1"/>
    <m/>
    <m/>
    <n v="1"/>
    <m/>
    <x v="0"/>
    <x v="1"/>
    <m/>
    <m/>
  </r>
  <r>
    <x v="7"/>
    <x v="154"/>
    <s v="Jean"/>
    <x v="1"/>
    <n v="1"/>
    <m/>
    <m/>
    <n v="1"/>
    <m/>
    <x v="0"/>
    <x v="1"/>
    <m/>
    <m/>
  </r>
  <r>
    <x v="7"/>
    <x v="155"/>
    <s v="Jean"/>
    <x v="1"/>
    <n v="2"/>
    <m/>
    <m/>
    <n v="2"/>
    <m/>
    <x v="1"/>
    <x v="1"/>
    <m/>
    <s v="Transport"/>
  </r>
  <r>
    <x v="7"/>
    <x v="156"/>
    <s v="Jean"/>
    <x v="1"/>
    <n v="2"/>
    <m/>
    <m/>
    <n v="2"/>
    <m/>
    <x v="1"/>
    <x v="1"/>
    <m/>
    <m/>
  </r>
  <r>
    <x v="7"/>
    <x v="157"/>
    <s v="Jean"/>
    <x v="1"/>
    <n v="24"/>
    <m/>
    <m/>
    <n v="24"/>
    <m/>
    <x v="19"/>
    <x v="1"/>
    <m/>
    <m/>
  </r>
  <r>
    <x v="7"/>
    <x v="158"/>
    <s v="Jean"/>
    <x v="1"/>
    <n v="0"/>
    <m/>
    <m/>
    <n v="2"/>
    <m/>
    <x v="1"/>
    <x v="1"/>
    <m/>
    <s v="Max 5 mn our accrocher le fil au plafond"/>
  </r>
  <r>
    <x v="7"/>
    <x v="159"/>
    <s v="Jean"/>
    <x v="1"/>
    <n v="1"/>
    <m/>
    <m/>
    <n v="0"/>
    <m/>
    <x v="8"/>
    <x v="1"/>
    <m/>
    <m/>
  </r>
  <r>
    <x v="7"/>
    <x v="160"/>
    <s v="OYA"/>
    <x v="1"/>
    <n v="1"/>
    <m/>
    <m/>
    <n v="1"/>
    <m/>
    <x v="0"/>
    <x v="1"/>
    <m/>
    <m/>
  </r>
  <r>
    <x v="7"/>
    <x v="161"/>
    <s v="Aec"/>
    <x v="3"/>
    <n v="1"/>
    <m/>
    <m/>
    <n v="1"/>
    <m/>
    <x v="0"/>
    <x v="1"/>
    <m/>
    <m/>
  </r>
  <r>
    <x v="7"/>
    <x v="156"/>
    <s v="Christian"/>
    <x v="0"/>
    <n v="1"/>
    <m/>
    <m/>
    <n v="1"/>
    <m/>
    <x v="0"/>
    <x v="0"/>
    <m/>
    <m/>
  </r>
  <r>
    <x v="7"/>
    <x v="162"/>
    <s v="Christian"/>
    <x v="0"/>
    <m/>
    <m/>
    <m/>
    <m/>
    <m/>
    <x v="8"/>
    <x v="0"/>
    <m/>
    <m/>
  </r>
  <r>
    <x v="7"/>
    <x v="163"/>
    <s v="Patrick"/>
    <x v="6"/>
    <n v="1"/>
    <m/>
    <m/>
    <n v="1"/>
    <m/>
    <x v="0"/>
    <x v="4"/>
    <m/>
    <m/>
  </r>
  <r>
    <x v="7"/>
    <x v="164"/>
    <s v="Aec"/>
    <x v="0"/>
    <n v="1"/>
    <m/>
    <m/>
    <n v="1"/>
    <m/>
    <x v="0"/>
    <x v="0"/>
    <m/>
    <m/>
  </r>
  <r>
    <x v="8"/>
    <x v="165"/>
    <s v="AEC Latour"/>
    <x v="4"/>
    <n v="1"/>
    <m/>
    <m/>
    <m/>
    <n v="1"/>
    <x v="0"/>
    <x v="3"/>
    <m/>
    <m/>
  </r>
  <r>
    <x v="8"/>
    <x v="123"/>
    <s v="Aec"/>
    <x v="4"/>
    <n v="1"/>
    <m/>
    <m/>
    <m/>
    <n v="0.5"/>
    <x v="20"/>
    <x v="5"/>
    <m/>
    <m/>
  </r>
  <r>
    <x v="8"/>
    <x v="166"/>
    <s v="Aec"/>
    <x v="9"/>
    <n v="10"/>
    <m/>
    <m/>
    <m/>
    <n v="10"/>
    <x v="9"/>
    <x v="0"/>
    <m/>
    <s v="A prendre vendredi soir par JMF"/>
  </r>
  <r>
    <x v="8"/>
    <x v="136"/>
    <s v="Aec"/>
    <x v="3"/>
    <n v="1"/>
    <m/>
    <m/>
    <m/>
    <n v="1"/>
    <x v="0"/>
    <x v="3"/>
    <m/>
    <m/>
  </r>
  <r>
    <x v="8"/>
    <x v="147"/>
    <s v="Aec"/>
    <x v="3"/>
    <n v="1"/>
    <m/>
    <m/>
    <m/>
    <n v="1"/>
    <x v="0"/>
    <x v="3"/>
    <m/>
    <m/>
  </r>
  <r>
    <x v="8"/>
    <x v="167"/>
    <s v="Aec"/>
    <x v="4"/>
    <n v="5"/>
    <m/>
    <m/>
    <m/>
    <n v="5"/>
    <x v="4"/>
    <x v="3"/>
    <m/>
    <s v="Reste 5 à Latour"/>
  </r>
  <r>
    <x v="8"/>
    <x v="168"/>
    <s v="Aec"/>
    <x v="3"/>
    <n v="1"/>
    <m/>
    <m/>
    <m/>
    <n v="1"/>
    <x v="0"/>
    <x v="3"/>
    <m/>
    <m/>
  </r>
  <r>
    <x v="7"/>
    <x v="169"/>
    <s v="Aec"/>
    <x v="3"/>
    <n v="1"/>
    <m/>
    <m/>
    <n v="1"/>
    <m/>
    <x v="0"/>
    <x v="1"/>
    <m/>
    <m/>
  </r>
  <r>
    <x v="8"/>
    <x v="170"/>
    <s v="Aec"/>
    <x v="4"/>
    <n v="1"/>
    <m/>
    <m/>
    <m/>
    <n v="1"/>
    <x v="0"/>
    <x v="5"/>
    <m/>
    <m/>
  </r>
  <r>
    <x v="8"/>
    <x v="171"/>
    <s v="Aec"/>
    <x v="3"/>
    <n v="1"/>
    <m/>
    <m/>
    <m/>
    <n v="1"/>
    <x v="0"/>
    <x v="3"/>
    <m/>
    <m/>
  </r>
  <r>
    <x v="8"/>
    <x v="172"/>
    <s v="Aec"/>
    <x v="3"/>
    <n v="1"/>
    <m/>
    <m/>
    <m/>
    <n v="1"/>
    <x v="0"/>
    <x v="3"/>
    <m/>
    <m/>
  </r>
  <r>
    <x v="8"/>
    <x v="173"/>
    <s v="Jean-Marie"/>
    <x v="3"/>
    <n v="1"/>
    <m/>
    <m/>
    <m/>
    <n v="1"/>
    <x v="0"/>
    <x v="3"/>
    <m/>
    <m/>
  </r>
  <r>
    <x v="8"/>
    <x v="174"/>
    <s v="Aec"/>
    <x v="3"/>
    <n v="2"/>
    <m/>
    <m/>
    <m/>
    <n v="2"/>
    <x v="1"/>
    <x v="3"/>
    <m/>
    <m/>
  </r>
  <r>
    <x v="8"/>
    <x v="175"/>
    <s v="Jean-Marie"/>
    <x v="3"/>
    <n v="1"/>
    <m/>
    <m/>
    <m/>
    <n v="1"/>
    <x v="0"/>
    <x v="3"/>
    <m/>
    <m/>
  </r>
  <r>
    <x v="8"/>
    <x v="176"/>
    <s v="Aec"/>
    <x v="3"/>
    <n v="2"/>
    <m/>
    <m/>
    <m/>
    <n v="2"/>
    <x v="1"/>
    <x v="3"/>
    <m/>
    <m/>
  </r>
  <r>
    <x v="8"/>
    <x v="177"/>
    <s v="Aec"/>
    <x v="3"/>
    <n v="40"/>
    <m/>
    <m/>
    <m/>
    <n v="10"/>
    <x v="9"/>
    <x v="3"/>
    <m/>
    <m/>
  </r>
  <r>
    <x v="8"/>
    <x v="129"/>
    <s v="Aec"/>
    <x v="3"/>
    <n v="20"/>
    <m/>
    <s v="Achat Identifié"/>
    <m/>
    <n v="30"/>
    <x v="21"/>
    <x v="3"/>
    <m/>
    <s v="100 x 8 étiquettes"/>
  </r>
  <r>
    <x v="8"/>
    <x v="178"/>
    <s v="Jean-Marie"/>
    <x v="3"/>
    <n v="1"/>
    <m/>
    <m/>
    <m/>
    <n v="1"/>
    <x v="0"/>
    <x v="3"/>
    <m/>
    <m/>
  </r>
  <r>
    <x v="8"/>
    <x v="179"/>
    <s v="Jean-Marie"/>
    <x v="3"/>
    <n v="2"/>
    <m/>
    <m/>
    <m/>
    <n v="2"/>
    <x v="1"/>
    <x v="3"/>
    <m/>
    <m/>
  </r>
  <r>
    <x v="8"/>
    <x v="180"/>
    <s v="Aec"/>
    <x v="3"/>
    <n v="10"/>
    <m/>
    <m/>
    <m/>
    <n v="0"/>
    <x v="8"/>
    <x v="3"/>
    <m/>
    <m/>
  </r>
  <r>
    <x v="8"/>
    <x v="181"/>
    <s v="Jean-Marie"/>
    <x v="3"/>
    <n v="1"/>
    <m/>
    <m/>
    <m/>
    <n v="1"/>
    <x v="0"/>
    <x v="3"/>
    <m/>
    <m/>
  </r>
  <r>
    <x v="8"/>
    <x v="99"/>
    <s v="Aec"/>
    <x v="3"/>
    <n v="1"/>
    <m/>
    <m/>
    <m/>
    <n v="1"/>
    <x v="0"/>
    <x v="3"/>
    <m/>
    <m/>
  </r>
  <r>
    <x v="8"/>
    <x v="101"/>
    <s v="Aec"/>
    <x v="3"/>
    <n v="1"/>
    <m/>
    <m/>
    <m/>
    <n v="1"/>
    <x v="0"/>
    <x v="3"/>
    <m/>
    <m/>
  </r>
  <r>
    <x v="8"/>
    <x v="182"/>
    <s v="Aec"/>
    <x v="4"/>
    <n v="6"/>
    <m/>
    <m/>
    <m/>
    <n v="4"/>
    <x v="12"/>
    <x v="5"/>
    <m/>
    <m/>
  </r>
  <r>
    <x v="8"/>
    <x v="183"/>
    <s v="Aec"/>
    <x v="4"/>
    <n v="1"/>
    <m/>
    <m/>
    <m/>
    <n v="1"/>
    <x v="0"/>
    <x v="5"/>
    <m/>
    <m/>
  </r>
  <r>
    <x v="8"/>
    <x v="167"/>
    <s v="Jean"/>
    <x v="4"/>
    <n v="5"/>
    <m/>
    <m/>
    <m/>
    <n v="5"/>
    <x v="4"/>
    <x v="5"/>
    <m/>
    <m/>
  </r>
  <r>
    <x v="8"/>
    <x v="184"/>
    <s v="Aec"/>
    <x v="4"/>
    <n v="2"/>
    <m/>
    <m/>
    <m/>
    <n v="2"/>
    <x v="1"/>
    <x v="5"/>
    <m/>
    <m/>
  </r>
  <r>
    <x v="8"/>
    <x v="185"/>
    <s v="Aec"/>
    <x v="4"/>
    <n v="11"/>
    <m/>
    <m/>
    <m/>
    <n v="6"/>
    <x v="2"/>
    <x v="5"/>
    <m/>
    <m/>
  </r>
  <r>
    <x v="8"/>
    <x v="186"/>
    <s v="Aec"/>
    <x v="4"/>
    <n v="3"/>
    <m/>
    <m/>
    <m/>
    <n v="3"/>
    <x v="3"/>
    <x v="5"/>
    <m/>
    <m/>
  </r>
  <r>
    <x v="8"/>
    <x v="125"/>
    <s v="Aec"/>
    <x v="9"/>
    <n v="100"/>
    <m/>
    <m/>
    <m/>
    <n v="90"/>
    <x v="22"/>
    <x v="3"/>
    <m/>
    <m/>
  </r>
  <r>
    <x v="8"/>
    <x v="164"/>
    <s v="Aec"/>
    <x v="0"/>
    <n v="1"/>
    <m/>
    <m/>
    <m/>
    <n v="1"/>
    <x v="0"/>
    <x v="0"/>
    <m/>
    <m/>
  </r>
  <r>
    <x v="9"/>
    <x v="187"/>
    <m/>
    <x v="11"/>
    <m/>
    <m/>
    <m/>
    <m/>
    <m/>
    <x v="23"/>
    <x v="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87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outline="1" outlineData="1" multipleFieldFilters="0" rowHeaderCaption="Responsable / Catégorie">
  <location ref="A3:A399" firstHeaderRow="1" firstDataRow="1" firstDataCol="1"/>
  <pivotFields count="13">
    <pivotField axis="axisRow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Row" showAll="0" defaultSubtotal="0">
      <items count="329">
        <item x="43"/>
        <item x="44"/>
        <item m="1" x="304"/>
        <item m="1" x="236"/>
        <item m="1" x="278"/>
        <item m="1" x="235"/>
        <item m="1" x="200"/>
        <item m="1" x="320"/>
        <item x="66"/>
        <item m="1" x="232"/>
        <item x="168"/>
        <item m="1" x="223"/>
        <item x="142"/>
        <item m="1" x="275"/>
        <item x="143"/>
        <item m="1" x="194"/>
        <item x="86"/>
        <item x="173"/>
        <item x="123"/>
        <item m="1" x="242"/>
        <item x="174"/>
        <item m="1" x="303"/>
        <item m="1" x="217"/>
        <item m="1" x="258"/>
        <item m="1" x="201"/>
        <item x="102"/>
        <item m="1" x="321"/>
        <item m="1" x="310"/>
        <item x="78"/>
        <item x="67"/>
        <item x="127"/>
        <item x="176"/>
        <item x="177"/>
        <item x="148"/>
        <item m="1" x="193"/>
        <item m="1" x="195"/>
        <item m="1" x="254"/>
        <item m="1" x="293"/>
        <item m="1" x="294"/>
        <item x="68"/>
        <item m="1" x="199"/>
        <item x="35"/>
        <item x="34"/>
        <item x="36"/>
        <item m="1" x="289"/>
        <item m="1" x="209"/>
        <item m="1" x="307"/>
        <item x="69"/>
        <item x="48"/>
        <item m="1" x="283"/>
        <item x="37"/>
        <item m="1" x="324"/>
        <item m="1" x="211"/>
        <item m="1" x="299"/>
        <item m="1" x="224"/>
        <item m="1" x="271"/>
        <item m="1" x="251"/>
        <item m="1" x="207"/>
        <item x="70"/>
        <item x="71"/>
        <item m="1" x="210"/>
        <item x="50"/>
        <item x="56"/>
        <item x="51"/>
        <item x="45"/>
        <item x="151"/>
        <item m="1" x="319"/>
        <item m="1" x="267"/>
        <item m="1" x="250"/>
        <item x="131"/>
        <item x="132"/>
        <item m="1" x="327"/>
        <item x="62"/>
        <item x="63"/>
        <item x="52"/>
        <item x="64"/>
        <item x="38"/>
        <item m="1" x="191"/>
        <item m="1" x="221"/>
        <item x="97"/>
        <item m="1" x="259"/>
        <item x="155"/>
        <item m="1" x="260"/>
        <item m="1" x="203"/>
        <item m="1" x="198"/>
        <item m="1" x="234"/>
        <item m="1" x="273"/>
        <item x="109"/>
        <item m="1" x="268"/>
        <item x="112"/>
        <item m="1" x="245"/>
        <item m="1" x="279"/>
        <item m="1" x="269"/>
        <item m="1" x="285"/>
        <item x="75"/>
        <item x="39"/>
        <item m="1" x="229"/>
        <item x="40"/>
        <item x="135"/>
        <item m="1" x="284"/>
        <item m="1" x="315"/>
        <item x="145"/>
        <item m="1" x="270"/>
        <item m="1" x="301"/>
        <item m="1" x="317"/>
        <item m="1" x="253"/>
        <item m="1" x="208"/>
        <item x="81"/>
        <item x="72"/>
        <item x="76"/>
        <item m="1" x="204"/>
        <item x="157"/>
        <item m="1" x="312"/>
        <item m="1" x="246"/>
        <item m="1" x="196"/>
        <item m="1" x="231"/>
        <item x="160"/>
        <item m="1" x="298"/>
        <item x="164"/>
        <item m="1" x="202"/>
        <item x="60"/>
        <item x="187"/>
        <item m="1" x="252"/>
        <item m="1" x="272"/>
        <item m="1" x="314"/>
        <item x="61"/>
        <item x="53"/>
        <item m="1" x="256"/>
        <item m="1" x="227"/>
        <item m="1" x="226"/>
        <item x="137"/>
        <item x="166"/>
        <item x="125"/>
        <item x="156"/>
        <item m="1" x="295"/>
        <item x="47"/>
        <item m="1" x="218"/>
        <item m="1" x="308"/>
        <item m="1" x="237"/>
        <item m="1" x="288"/>
        <item m="1" x="216"/>
        <item x="59"/>
        <item x="58"/>
        <item m="1" x="300"/>
        <item m="1" x="262"/>
        <item m="1" x="263"/>
        <item x="90"/>
        <item m="1" x="249"/>
        <item x="92"/>
        <item m="1" x="233"/>
        <item m="1" x="219"/>
        <item m="1" x="205"/>
        <item m="1" x="277"/>
        <item x="100"/>
        <item x="101"/>
        <item m="1" x="316"/>
        <item m="1" x="313"/>
        <item m="1" x="323"/>
        <item m="1" x="197"/>
        <item m="1" x="188"/>
        <item x="87"/>
        <item x="95"/>
        <item m="1" x="247"/>
        <item x="94"/>
        <item m="1" x="266"/>
        <item x="93"/>
        <item x="96"/>
        <item m="1" x="190"/>
        <item x="89"/>
        <item x="83"/>
        <item m="1" x="286"/>
        <item m="1" x="214"/>
        <item m="1" x="213"/>
        <item m="1" x="326"/>
        <item x="88"/>
        <item x="150"/>
        <item m="1" x="290"/>
        <item x="163"/>
        <item m="1" x="296"/>
        <item x="149"/>
        <item m="1" x="248"/>
        <item m="1" x="212"/>
        <item m="1" x="220"/>
        <item m="1" x="297"/>
        <item m="1" x="222"/>
        <item m="1" x="318"/>
        <item m="1" x="292"/>
        <item m="1" x="243"/>
        <item x="65"/>
        <item m="1" x="309"/>
        <item x="84"/>
        <item m="1" x="192"/>
        <item m="1" x="280"/>
        <item m="1" x="238"/>
        <item x="134"/>
        <item m="1" x="264"/>
        <item x="119"/>
        <item x="141"/>
        <item m="1" x="206"/>
        <item x="116"/>
        <item m="1" x="325"/>
        <item x="152"/>
        <item x="139"/>
        <item x="138"/>
        <item x="153"/>
        <item x="140"/>
        <item x="128"/>
        <item m="1" x="276"/>
        <item m="1" x="215"/>
        <item m="1" x="274"/>
        <item m="1" x="225"/>
        <item m="1" x="241"/>
        <item m="1" x="282"/>
        <item x="91"/>
        <item m="1" x="287"/>
        <item x="99"/>
        <item m="1" x="322"/>
        <item x="129"/>
        <item m="1" x="244"/>
        <item m="1" x="230"/>
        <item m="1" x="228"/>
        <item m="1" x="311"/>
        <item x="169"/>
        <item m="1" x="281"/>
        <item m="1" x="305"/>
        <item m="1" x="261"/>
        <item m="1" x="328"/>
        <item x="118"/>
        <item x="185"/>
        <item x="154"/>
        <item x="30"/>
        <item x="77"/>
        <item x="82"/>
        <item x="133"/>
        <item x="159"/>
        <item x="31"/>
        <item m="1" x="189"/>
        <item x="33"/>
        <item x="41"/>
        <item x="49"/>
        <item x="57"/>
        <item x="54"/>
        <item x="55"/>
        <item x="106"/>
        <item m="1" x="302"/>
        <item x="103"/>
        <item x="110"/>
        <item m="1" x="255"/>
        <item x="180"/>
        <item x="171"/>
        <item x="172"/>
        <item x="182"/>
        <item x="167"/>
        <item m="1" x="240"/>
        <item x="181"/>
        <item m="1" x="257"/>
        <item x="175"/>
        <item x="179"/>
        <item x="186"/>
        <item x="184"/>
        <item m="1" x="239"/>
        <item x="136"/>
        <item x="147"/>
        <item x="178"/>
        <item m="1" x="265"/>
        <item m="1" x="291"/>
        <item m="1" x="306"/>
        <item x="46"/>
        <item x="74"/>
        <item x="108"/>
        <item x="105"/>
        <item x="111"/>
        <item x="104"/>
        <item x="107"/>
        <item x="113"/>
        <item x="114"/>
        <item x="115"/>
        <item x="161"/>
        <item x="18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2"/>
        <item x="42"/>
        <item x="73"/>
        <item x="79"/>
        <item x="80"/>
        <item x="85"/>
        <item x="98"/>
        <item x="117"/>
        <item x="120"/>
        <item x="121"/>
        <item x="124"/>
        <item x="126"/>
        <item x="130"/>
        <item x="144"/>
        <item x="146"/>
        <item x="158"/>
        <item x="162"/>
        <item x="165"/>
        <item x="170"/>
        <item x="122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A Commander / A Faire" axis="axisRow" multipleItemSelectionAllowed="1" showAll="0" defaultSubtotal="0">
      <items count="29">
        <item x="0"/>
        <item x="1"/>
        <item x="3"/>
        <item x="12"/>
        <item x="4"/>
        <item x="2"/>
        <item x="9"/>
        <item m="1" x="28"/>
        <item m="1" x="24"/>
        <item x="15"/>
        <item x="5"/>
        <item x="13"/>
        <item x="7"/>
        <item h="1" x="8"/>
        <item h="1" x="23"/>
        <item x="11"/>
        <item h="1" m="1" x="27"/>
        <item x="10"/>
        <item x="14"/>
        <item x="17"/>
        <item m="1" x="26"/>
        <item x="22"/>
        <item h="1" m="1" x="25"/>
        <item h="1" x="6"/>
        <item h="1" x="16"/>
        <item h="1" x="18"/>
        <item h="1" x="19"/>
        <item h="1" x="20"/>
        <item h="1" x="21"/>
      </items>
    </pivotField>
    <pivotField axis="axisRow" showAll="0" defaultSubtotal="0">
      <items count="9">
        <item x="0"/>
        <item sd="0" m="1" x="7"/>
        <item x="1"/>
        <item x="3"/>
        <item x="4"/>
        <item x="6"/>
        <item sd="0" m="1" x="8"/>
        <item x="5"/>
        <item x="2"/>
      </items>
    </pivotField>
    <pivotField showAll="0" defaultSubtotal="0"/>
    <pivotField showAll="0" defaultSubtotal="0"/>
  </pivotFields>
  <rowFields count="4">
    <field x="10"/>
    <field x="0"/>
    <field x="1"/>
    <field x="9"/>
  </rowFields>
  <rowItems count="396">
    <i>
      <x/>
    </i>
    <i r="1">
      <x/>
    </i>
    <i r="2">
      <x v="279"/>
    </i>
    <i r="3">
      <x/>
    </i>
    <i r="2">
      <x v="280"/>
    </i>
    <i r="3">
      <x/>
    </i>
    <i r="2">
      <x v="281"/>
    </i>
    <i r="3">
      <x v="1"/>
    </i>
    <i r="2">
      <x v="282"/>
    </i>
    <i r="3">
      <x/>
    </i>
    <i r="2">
      <x v="283"/>
    </i>
    <i r="3">
      <x/>
    </i>
    <i r="2">
      <x v="284"/>
    </i>
    <i r="3">
      <x v="1"/>
    </i>
    <i r="2">
      <x v="285"/>
    </i>
    <i r="3">
      <x/>
    </i>
    <i r="2">
      <x v="286"/>
    </i>
    <i r="3">
      <x/>
    </i>
    <i r="2">
      <x v="287"/>
    </i>
    <i r="3">
      <x v="1"/>
    </i>
    <i r="2">
      <x v="288"/>
    </i>
    <i r="3">
      <x v="1"/>
    </i>
    <i r="2">
      <x v="289"/>
    </i>
    <i r="3">
      <x v="5"/>
    </i>
    <i r="2">
      <x v="290"/>
    </i>
    <i r="3">
      <x/>
    </i>
    <i r="2">
      <x v="291"/>
    </i>
    <i r="3">
      <x v="2"/>
    </i>
    <i r="2">
      <x v="292"/>
    </i>
    <i r="3">
      <x/>
    </i>
    <i r="2">
      <x v="293"/>
    </i>
    <i r="3">
      <x/>
    </i>
    <i r="2">
      <x v="294"/>
    </i>
    <i r="3">
      <x v="4"/>
    </i>
    <i r="2">
      <x v="295"/>
    </i>
    <i r="3">
      <x/>
    </i>
    <i r="2">
      <x v="296"/>
    </i>
    <i r="3">
      <x/>
    </i>
    <i r="2">
      <x v="297"/>
    </i>
    <i r="3">
      <x v="1"/>
    </i>
    <i r="2">
      <x v="298"/>
    </i>
    <i r="3">
      <x v="10"/>
    </i>
    <i r="2">
      <x v="299"/>
    </i>
    <i r="3">
      <x v="10"/>
    </i>
    <i r="2">
      <x v="300"/>
    </i>
    <i r="3">
      <x v="10"/>
    </i>
    <i r="2">
      <x v="301"/>
    </i>
    <i r="3">
      <x v="10"/>
    </i>
    <i r="2">
      <x v="302"/>
    </i>
    <i r="3">
      <x v="10"/>
    </i>
    <i r="2">
      <x v="303"/>
    </i>
    <i r="3">
      <x v="1"/>
    </i>
    <i r="2">
      <x v="305"/>
    </i>
    <i r="3">
      <x v="12"/>
    </i>
    <i r="2">
      <x v="306"/>
    </i>
    <i r="3">
      <x/>
    </i>
    <i r="2">
      <x v="307"/>
    </i>
    <i r="3">
      <x v="10"/>
    </i>
    <i r="2">
      <x v="308"/>
    </i>
    <i r="3">
      <x v="10"/>
    </i>
    <i r="2">
      <x v="310"/>
    </i>
    <i r="3">
      <x v="12"/>
    </i>
    <i r="1">
      <x v="2"/>
    </i>
    <i r="2">
      <x/>
    </i>
    <i r="3">
      <x v="4"/>
    </i>
    <i r="2">
      <x v="1"/>
    </i>
    <i r="3">
      <x v="4"/>
    </i>
    <i r="2">
      <x v="75"/>
    </i>
    <i r="3">
      <x/>
    </i>
    <i r="1">
      <x v="3"/>
    </i>
    <i r="2">
      <x v="8"/>
    </i>
    <i r="3">
      <x v="4"/>
    </i>
    <i r="2">
      <x v="29"/>
    </i>
    <i r="3">
      <x v="5"/>
    </i>
    <i r="2">
      <x v="39"/>
    </i>
    <i r="3">
      <x v="5"/>
    </i>
    <i r="2">
      <x v="47"/>
    </i>
    <i r="3">
      <x v="3"/>
    </i>
    <i r="2">
      <x v="58"/>
    </i>
    <i r="3">
      <x v="1"/>
    </i>
    <i r="2">
      <x v="108"/>
    </i>
    <i r="3">
      <x v="1"/>
    </i>
    <i r="2">
      <x v="188"/>
    </i>
    <i r="3">
      <x v="3"/>
    </i>
    <i r="2">
      <x v="231"/>
    </i>
    <i r="3">
      <x/>
    </i>
    <i r="2">
      <x v="232"/>
    </i>
    <i r="3">
      <x v="1"/>
    </i>
    <i r="1">
      <x v="5"/>
    </i>
    <i r="2">
      <x v="16"/>
    </i>
    <i r="3">
      <x v="4"/>
    </i>
    <i r="2">
      <x v="79"/>
    </i>
    <i r="3">
      <x/>
    </i>
    <i r="2">
      <x v="146"/>
    </i>
    <i r="3">
      <x v="17"/>
    </i>
    <i r="2">
      <x v="148"/>
    </i>
    <i r="3">
      <x/>
    </i>
    <i r="3">
      <x v="2"/>
    </i>
    <i r="2">
      <x v="153"/>
    </i>
    <i r="3">
      <x/>
    </i>
    <i r="2">
      <x v="154"/>
    </i>
    <i r="3">
      <x/>
    </i>
    <i r="2">
      <x v="160"/>
    </i>
    <i r="3">
      <x/>
    </i>
    <i r="2">
      <x v="161"/>
    </i>
    <i r="3">
      <x/>
    </i>
    <i r="2">
      <x v="163"/>
    </i>
    <i r="3">
      <x v="1"/>
    </i>
    <i r="2">
      <x v="165"/>
    </i>
    <i r="3">
      <x/>
    </i>
    <i r="2">
      <x v="166"/>
    </i>
    <i r="3">
      <x/>
    </i>
    <i r="2">
      <x v="168"/>
    </i>
    <i r="3">
      <x/>
    </i>
    <i r="2">
      <x v="174"/>
    </i>
    <i r="3">
      <x/>
    </i>
    <i r="2">
      <x v="213"/>
    </i>
    <i r="3">
      <x v="1"/>
    </i>
    <i r="2">
      <x v="215"/>
    </i>
    <i r="3">
      <x/>
    </i>
    <i r="2">
      <x v="314"/>
    </i>
    <i r="3">
      <x v="1"/>
    </i>
    <i r="2">
      <x v="315"/>
    </i>
    <i r="3">
      <x/>
    </i>
    <i r="1">
      <x v="7"/>
    </i>
    <i r="2">
      <x v="18"/>
    </i>
    <i r="3">
      <x v="1"/>
    </i>
    <i r="2">
      <x v="30"/>
    </i>
    <i r="3">
      <x v="1"/>
    </i>
    <i r="2">
      <x v="69"/>
    </i>
    <i r="3">
      <x/>
    </i>
    <i r="2">
      <x v="70"/>
    </i>
    <i r="3">
      <x v="17"/>
    </i>
    <i r="2">
      <x v="98"/>
    </i>
    <i r="3">
      <x/>
    </i>
    <i r="2">
      <x v="101"/>
    </i>
    <i r="3">
      <x/>
    </i>
    <i r="2">
      <x v="118"/>
    </i>
    <i r="3">
      <x/>
    </i>
    <i r="2">
      <x v="133"/>
    </i>
    <i r="3">
      <x/>
    </i>
    <i r="2">
      <x v="194"/>
    </i>
    <i r="3">
      <x/>
    </i>
    <i r="2">
      <x v="199"/>
    </i>
    <i r="3">
      <x/>
    </i>
    <i r="2">
      <x v="206"/>
    </i>
    <i r="3">
      <x/>
    </i>
    <i r="2">
      <x v="217"/>
    </i>
    <i r="3">
      <x v="19"/>
    </i>
    <i r="2">
      <x v="227"/>
    </i>
    <i r="3">
      <x/>
    </i>
    <i r="2">
      <x v="233"/>
    </i>
    <i r="3">
      <x/>
    </i>
    <i r="2">
      <x v="261"/>
    </i>
    <i r="3">
      <x/>
    </i>
    <i r="2">
      <x v="262"/>
    </i>
    <i r="3">
      <x/>
    </i>
    <i r="2">
      <x v="276"/>
    </i>
    <i r="3">
      <x/>
    </i>
    <i r="2">
      <x v="316"/>
    </i>
    <i r="3">
      <x/>
    </i>
    <i r="2">
      <x v="317"/>
    </i>
    <i r="3">
      <x/>
    </i>
    <i r="2">
      <x v="319"/>
    </i>
    <i r="3">
      <x v="1"/>
    </i>
    <i r="2">
      <x v="320"/>
    </i>
    <i r="3">
      <x/>
    </i>
    <i r="2">
      <x v="321"/>
    </i>
    <i r="3">
      <x/>
    </i>
    <i r="1">
      <x v="8"/>
    </i>
    <i r="2">
      <x v="118"/>
    </i>
    <i r="3">
      <x/>
    </i>
    <i r="2">
      <x v="131"/>
    </i>
    <i r="3">
      <x v="6"/>
    </i>
    <i>
      <x v="2"/>
    </i>
    <i r="1">
      <x v="2"/>
    </i>
    <i r="2">
      <x v="48"/>
    </i>
    <i r="3">
      <x v="15"/>
    </i>
    <i r="2">
      <x v="61"/>
    </i>
    <i r="3">
      <x v="1"/>
    </i>
    <i r="2">
      <x v="62"/>
    </i>
    <i r="3">
      <x/>
    </i>
    <i r="2">
      <x v="63"/>
    </i>
    <i r="3">
      <x v="1"/>
    </i>
    <i r="2">
      <x v="64"/>
    </i>
    <i r="3">
      <x v="1"/>
    </i>
    <i r="2">
      <x v="74"/>
    </i>
    <i r="3">
      <x/>
    </i>
    <i r="2">
      <x v="126"/>
    </i>
    <i r="3">
      <x v="1"/>
    </i>
    <i r="2">
      <x v="135"/>
    </i>
    <i r="3">
      <x v="1"/>
    </i>
    <i r="2">
      <x v="241"/>
    </i>
    <i r="3">
      <x/>
    </i>
    <i r="1">
      <x v="7"/>
    </i>
    <i r="2">
      <x v="12"/>
    </i>
    <i r="3">
      <x/>
    </i>
    <i r="2">
      <x v="33"/>
    </i>
    <i r="3">
      <x v="2"/>
    </i>
    <i r="2">
      <x v="65"/>
    </i>
    <i r="3">
      <x v="3"/>
    </i>
    <i r="2">
      <x v="81"/>
    </i>
    <i r="3">
      <x v="1"/>
    </i>
    <i r="2">
      <x v="116"/>
    </i>
    <i r="3">
      <x/>
    </i>
    <i r="2">
      <x v="130"/>
    </i>
    <i r="3">
      <x v="17"/>
    </i>
    <i r="2">
      <x v="133"/>
    </i>
    <i r="3">
      <x v="1"/>
    </i>
    <i r="2">
      <x v="175"/>
    </i>
    <i r="3">
      <x/>
    </i>
    <i r="2">
      <x v="179"/>
    </i>
    <i r="3">
      <x v="3"/>
    </i>
    <i r="2">
      <x v="197"/>
    </i>
    <i r="3">
      <x/>
    </i>
    <i r="2">
      <x v="201"/>
    </i>
    <i r="3">
      <x/>
    </i>
    <i r="2">
      <x v="202"/>
    </i>
    <i r="3">
      <x/>
    </i>
    <i r="2">
      <x v="203"/>
    </i>
    <i r="3">
      <x/>
    </i>
    <i r="2">
      <x v="204"/>
    </i>
    <i r="3">
      <x/>
    </i>
    <i r="2">
      <x v="205"/>
    </i>
    <i r="3">
      <x/>
    </i>
    <i r="2">
      <x v="222"/>
    </i>
    <i r="3">
      <x/>
    </i>
    <i r="2">
      <x v="229"/>
    </i>
    <i r="3">
      <x/>
    </i>
    <i r="2">
      <x v="277"/>
    </i>
    <i r="3">
      <x/>
    </i>
    <i r="2">
      <x v="318"/>
    </i>
    <i r="3">
      <x/>
    </i>
    <i r="2">
      <x v="322"/>
    </i>
    <i r="3">
      <x v="1"/>
    </i>
    <i r="2">
      <x v="324"/>
    </i>
    <i r="3">
      <x v="1"/>
    </i>
    <i r="2">
      <x v="328"/>
    </i>
    <i r="3">
      <x/>
    </i>
    <i>
      <x v="3"/>
    </i>
    <i r="1">
      <x v="1"/>
    </i>
    <i r="2">
      <x v="41"/>
    </i>
    <i r="3">
      <x v="1"/>
    </i>
    <i r="2">
      <x v="42"/>
    </i>
    <i r="3">
      <x/>
    </i>
    <i r="2">
      <x v="43"/>
    </i>
    <i r="3">
      <x/>
    </i>
    <i r="2">
      <x v="50"/>
    </i>
    <i r="3">
      <x v="6"/>
    </i>
    <i r="2">
      <x v="76"/>
    </i>
    <i r="3">
      <x/>
    </i>
    <i r="2">
      <x v="95"/>
    </i>
    <i r="3">
      <x/>
    </i>
    <i r="2">
      <x v="97"/>
    </i>
    <i r="3">
      <x/>
    </i>
    <i r="2">
      <x v="238"/>
    </i>
    <i r="3">
      <x v="17"/>
    </i>
    <i r="1">
      <x v="2"/>
    </i>
    <i r="2">
      <x v="142"/>
    </i>
    <i r="3">
      <x/>
    </i>
    <i r="2">
      <x v="240"/>
    </i>
    <i r="3">
      <x/>
    </i>
    <i r="2">
      <x v="242"/>
    </i>
    <i r="3">
      <x v="1"/>
    </i>
    <i r="1">
      <x v="4"/>
    </i>
    <i r="2">
      <x v="28"/>
    </i>
    <i r="3">
      <x v="18"/>
    </i>
    <i r="2">
      <x v="59"/>
    </i>
    <i r="3">
      <x/>
    </i>
    <i r="2">
      <x v="107"/>
    </i>
    <i r="3">
      <x v="18"/>
    </i>
    <i r="2">
      <x v="312"/>
    </i>
    <i r="3">
      <x v="6"/>
    </i>
    <i r="2">
      <x v="313"/>
    </i>
    <i r="3">
      <x v="5"/>
    </i>
    <i r="1">
      <x v="5"/>
    </i>
    <i r="2">
      <x v="190"/>
    </i>
    <i r="3">
      <x v="9"/>
    </i>
    <i r="1">
      <x v="6"/>
    </i>
    <i r="2">
      <x v="25"/>
    </i>
    <i r="3">
      <x v="1"/>
    </i>
    <i r="2">
      <x v="79"/>
    </i>
    <i r="3">
      <x/>
    </i>
    <i r="2">
      <x v="87"/>
    </i>
    <i r="3">
      <x v="4"/>
    </i>
    <i r="2">
      <x v="89"/>
    </i>
    <i r="3">
      <x v="10"/>
    </i>
    <i r="2">
      <x v="163"/>
    </i>
    <i r="3">
      <x/>
    </i>
    <i r="2">
      <x v="190"/>
    </i>
    <i r="3">
      <x v="9"/>
    </i>
    <i r="2">
      <x v="243"/>
    </i>
    <i r="3">
      <x v="1"/>
    </i>
    <i r="2">
      <x v="245"/>
    </i>
    <i r="3">
      <x v="1"/>
    </i>
    <i r="2">
      <x v="246"/>
    </i>
    <i r="3">
      <x/>
    </i>
    <i r="2">
      <x v="269"/>
    </i>
    <i r="3">
      <x/>
    </i>
    <i r="2">
      <x v="270"/>
    </i>
    <i r="3">
      <x/>
    </i>
    <i r="2">
      <x v="271"/>
    </i>
    <i r="3">
      <x v="1"/>
    </i>
    <i r="2">
      <x v="272"/>
    </i>
    <i r="3">
      <x v="1"/>
    </i>
    <i r="2">
      <x v="273"/>
    </i>
    <i r="3">
      <x/>
    </i>
    <i r="2">
      <x v="274"/>
    </i>
    <i r="3">
      <x/>
    </i>
    <i r="2">
      <x v="275"/>
    </i>
    <i r="3">
      <x/>
    </i>
    <i r="1">
      <x v="8"/>
    </i>
    <i r="2">
      <x v="10"/>
    </i>
    <i r="3">
      <x/>
    </i>
    <i r="2">
      <x v="17"/>
    </i>
    <i r="3">
      <x/>
    </i>
    <i r="2">
      <x v="20"/>
    </i>
    <i r="3">
      <x v="1"/>
    </i>
    <i r="2">
      <x v="31"/>
    </i>
    <i r="3">
      <x v="1"/>
    </i>
    <i r="2">
      <x v="32"/>
    </i>
    <i r="3">
      <x v="6"/>
    </i>
    <i r="2">
      <x v="132"/>
    </i>
    <i r="3">
      <x v="21"/>
    </i>
    <i r="2">
      <x v="154"/>
    </i>
    <i r="3">
      <x/>
    </i>
    <i r="2">
      <x v="215"/>
    </i>
    <i r="3">
      <x/>
    </i>
    <i r="2">
      <x v="249"/>
    </i>
    <i r="3">
      <x/>
    </i>
    <i r="2">
      <x v="250"/>
    </i>
    <i r="3">
      <x/>
    </i>
    <i r="2">
      <x v="252"/>
    </i>
    <i r="3">
      <x v="4"/>
    </i>
    <i r="2">
      <x v="254"/>
    </i>
    <i r="3">
      <x/>
    </i>
    <i r="2">
      <x v="256"/>
    </i>
    <i r="3">
      <x/>
    </i>
    <i r="2">
      <x v="257"/>
    </i>
    <i r="3">
      <x v="1"/>
    </i>
    <i r="2">
      <x v="261"/>
    </i>
    <i r="3">
      <x/>
    </i>
    <i r="2">
      <x v="262"/>
    </i>
    <i r="3">
      <x/>
    </i>
    <i r="2">
      <x v="263"/>
    </i>
    <i r="3">
      <x/>
    </i>
    <i r="2">
      <x v="326"/>
    </i>
    <i r="3">
      <x/>
    </i>
    <i>
      <x v="4"/>
    </i>
    <i r="1">
      <x v="2"/>
    </i>
    <i r="2">
      <x v="72"/>
    </i>
    <i r="3">
      <x/>
    </i>
    <i r="2">
      <x v="73"/>
    </i>
    <i r="3">
      <x/>
    </i>
    <i r="2">
      <x v="120"/>
    </i>
    <i r="3">
      <x/>
    </i>
    <i r="2">
      <x v="125"/>
    </i>
    <i r="3">
      <x v="1"/>
    </i>
    <i r="2">
      <x v="135"/>
    </i>
    <i r="3">
      <x v="1"/>
    </i>
    <i r="1">
      <x v="7"/>
    </i>
    <i r="2">
      <x v="177"/>
    </i>
    <i r="3">
      <x/>
    </i>
    <i r="2">
      <x v="323"/>
    </i>
    <i r="3">
      <x/>
    </i>
    <i>
      <x v="7"/>
    </i>
    <i r="1">
      <x v="8"/>
    </i>
    <i r="2">
      <x v="228"/>
    </i>
    <i r="3">
      <x v="5"/>
    </i>
    <i r="2">
      <x v="251"/>
    </i>
    <i r="3">
      <x v="3"/>
    </i>
    <i r="2">
      <x v="252"/>
    </i>
    <i r="3">
      <x v="4"/>
    </i>
    <i r="2">
      <x v="258"/>
    </i>
    <i r="3">
      <x v="2"/>
    </i>
    <i r="2">
      <x v="259"/>
    </i>
    <i r="3">
      <x v="1"/>
    </i>
    <i r="2">
      <x v="278"/>
    </i>
    <i r="3">
      <x/>
    </i>
    <i r="2">
      <x v="327"/>
    </i>
    <i r="3">
      <x/>
    </i>
    <i>
      <x v="8"/>
    </i>
    <i r="1">
      <x/>
    </i>
    <i r="2">
      <x v="235"/>
    </i>
    <i r="3">
      <x/>
    </i>
    <i r="2">
      <x v="237"/>
    </i>
    <i r="3">
      <x/>
    </i>
    <i r="2">
      <x v="309"/>
    </i>
    <i r="3">
      <x/>
    </i>
    <i r="1">
      <x v="3"/>
    </i>
    <i r="2">
      <x v="94"/>
    </i>
    <i r="3">
      <x v="11"/>
    </i>
    <i r="2">
      <x v="268"/>
    </i>
    <i r="3">
      <x/>
    </i>
    <i r="2">
      <x v="311"/>
    </i>
    <i r="3">
      <x/>
    </i>
  </rowItems>
  <colItems count="1">
    <i/>
  </colItems>
  <formats count="2">
    <format dxfId="2">
      <pivotArea outline="0" collapsedLevelsAreSubtotals="1" fieldPosition="0"/>
    </format>
    <format dxfId="3">
      <pivotArea dataOnly="0" labelOnly="1" outline="0" axis="axisValues" fieldPosition="0"/>
    </format>
  </formats>
  <pivotTableStyleInfo name="PivotStyleMedium3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87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outline="1" outlineData="1" multipleFieldFilters="0" rowHeaderCaption="Localisation/Catégorie/Materiel">
  <location ref="A1:C277" firstHeaderRow="1" firstDataRow="2" firstDataCol="1"/>
  <pivotFields count="13">
    <pivotField axis="axisRow" showAll="0" defaultSubtotal="0">
      <items count="10">
        <item x="0"/>
        <item sd="0" x="1"/>
        <item x="2"/>
        <item x="3"/>
        <item sd="0" x="4"/>
        <item x="5"/>
        <item sd="0" x="6"/>
        <item x="7"/>
        <item sd="0" x="8"/>
        <item x="9"/>
      </items>
    </pivotField>
    <pivotField axis="axisRow" showAll="0" defaultSubtotal="0">
      <items count="329">
        <item x="43"/>
        <item x="44"/>
        <item m="1" x="304"/>
        <item m="1" x="236"/>
        <item m="1" x="278"/>
        <item m="1" x="235"/>
        <item m="1" x="226"/>
        <item m="1" x="200"/>
        <item m="1" x="320"/>
        <item x="66"/>
        <item m="1" x="232"/>
        <item x="168"/>
        <item m="1" x="223"/>
        <item x="142"/>
        <item m="1" x="275"/>
        <item x="143"/>
        <item m="1" x="194"/>
        <item x="86"/>
        <item x="173"/>
        <item x="123"/>
        <item m="1" x="242"/>
        <item x="174"/>
        <item m="1" x="303"/>
        <item m="1" x="217"/>
        <item m="1" x="258"/>
        <item m="1" x="201"/>
        <item x="102"/>
        <item m="1" x="321"/>
        <item m="1" x="310"/>
        <item x="78"/>
        <item x="67"/>
        <item x="127"/>
        <item x="176"/>
        <item x="177"/>
        <item x="148"/>
        <item m="1" x="193"/>
        <item m="1" x="195"/>
        <item m="1" x="254"/>
        <item x="61"/>
        <item m="1" x="293"/>
        <item m="1" x="294"/>
        <item x="68"/>
        <item m="1" x="199"/>
        <item x="35"/>
        <item x="34"/>
        <item x="36"/>
        <item m="1" x="289"/>
        <item m="1" x="209"/>
        <item m="1" x="307"/>
        <item x="69"/>
        <item x="48"/>
        <item m="1" x="283"/>
        <item x="37"/>
        <item m="1" x="324"/>
        <item m="1" x="211"/>
        <item m="1" x="299"/>
        <item m="1" x="224"/>
        <item m="1" x="271"/>
        <item m="1" x="251"/>
        <item m="1" x="314"/>
        <item m="1" x="272"/>
        <item m="1" x="207"/>
        <item m="1" x="252"/>
        <item x="70"/>
        <item x="71"/>
        <item m="1" x="227"/>
        <item m="1" x="210"/>
        <item x="50"/>
        <item x="56"/>
        <item x="51"/>
        <item x="45"/>
        <item x="151"/>
        <item m="1" x="319"/>
        <item m="1" x="267"/>
        <item m="1" x="250"/>
        <item x="131"/>
        <item x="132"/>
        <item m="1" x="327"/>
        <item x="62"/>
        <item x="63"/>
        <item x="52"/>
        <item x="64"/>
        <item x="38"/>
        <item m="1" x="191"/>
        <item m="1" x="221"/>
        <item x="97"/>
        <item m="1" x="259"/>
        <item x="155"/>
        <item m="1" x="260"/>
        <item m="1" x="203"/>
        <item m="1" x="198"/>
        <item m="1" x="234"/>
        <item m="1" x="273"/>
        <item x="53"/>
        <item x="109"/>
        <item m="1" x="268"/>
        <item x="112"/>
        <item m="1" x="245"/>
        <item m="1" x="279"/>
        <item m="1" x="269"/>
        <item m="1" x="285"/>
        <item x="75"/>
        <item x="39"/>
        <item m="1" x="256"/>
        <item m="1" x="229"/>
        <item x="40"/>
        <item x="135"/>
        <item m="1" x="284"/>
        <item m="1" x="315"/>
        <item x="145"/>
        <item m="1" x="270"/>
        <item m="1" x="301"/>
        <item m="1" x="317"/>
        <item m="1" x="253"/>
        <item m="1" x="208"/>
        <item x="81"/>
        <item x="72"/>
        <item x="76"/>
        <item m="1" x="204"/>
        <item x="157"/>
        <item m="1" x="312"/>
        <item m="1" x="246"/>
        <item m="1" x="196"/>
        <item m="1" x="231"/>
        <item x="160"/>
        <item m="1" x="298"/>
        <item x="164"/>
        <item m="1" x="202"/>
        <item x="60"/>
        <item x="187"/>
        <item x="137"/>
        <item x="166"/>
        <item x="125"/>
        <item x="156"/>
        <item m="1" x="295"/>
        <item x="47"/>
        <item m="1" x="218"/>
        <item m="1" x="308"/>
        <item m="1" x="237"/>
        <item m="1" x="288"/>
        <item m="1" x="216"/>
        <item x="59"/>
        <item x="58"/>
        <item m="1" x="300"/>
        <item m="1" x="262"/>
        <item m="1" x="263"/>
        <item x="90"/>
        <item m="1" x="249"/>
        <item x="92"/>
        <item m="1" x="233"/>
        <item m="1" x="219"/>
        <item m="1" x="205"/>
        <item m="1" x="277"/>
        <item x="100"/>
        <item x="101"/>
        <item m="1" x="316"/>
        <item m="1" x="313"/>
        <item m="1" x="323"/>
        <item m="1" x="197"/>
        <item m="1" x="188"/>
        <item x="87"/>
        <item x="95"/>
        <item m="1" x="247"/>
        <item x="94"/>
        <item m="1" x="266"/>
        <item x="93"/>
        <item x="96"/>
        <item m="1" x="190"/>
        <item x="89"/>
        <item x="83"/>
        <item m="1" x="286"/>
        <item m="1" x="214"/>
        <item m="1" x="213"/>
        <item m="1" x="326"/>
        <item x="88"/>
        <item x="150"/>
        <item m="1" x="290"/>
        <item x="163"/>
        <item m="1" x="296"/>
        <item x="149"/>
        <item m="1" x="248"/>
        <item m="1" x="212"/>
        <item m="1" x="220"/>
        <item m="1" x="297"/>
        <item m="1" x="222"/>
        <item m="1" x="318"/>
        <item m="1" x="292"/>
        <item m="1" x="243"/>
        <item x="65"/>
        <item m="1" x="309"/>
        <item x="84"/>
        <item m="1" x="192"/>
        <item m="1" x="280"/>
        <item m="1" x="238"/>
        <item x="134"/>
        <item m="1" x="264"/>
        <item x="119"/>
        <item x="141"/>
        <item m="1" x="206"/>
        <item x="116"/>
        <item m="1" x="325"/>
        <item x="152"/>
        <item x="139"/>
        <item x="138"/>
        <item x="153"/>
        <item x="140"/>
        <item x="128"/>
        <item m="1" x="276"/>
        <item m="1" x="215"/>
        <item m="1" x="274"/>
        <item m="1" x="225"/>
        <item m="1" x="241"/>
        <item m="1" x="282"/>
        <item x="91"/>
        <item m="1" x="287"/>
        <item x="99"/>
        <item m="1" x="322"/>
        <item x="129"/>
        <item m="1" x="244"/>
        <item m="1" x="230"/>
        <item m="1" x="228"/>
        <item m="1" x="311"/>
        <item x="169"/>
        <item m="1" x="281"/>
        <item m="1" x="305"/>
        <item m="1" x="261"/>
        <item m="1" x="328"/>
        <item x="118"/>
        <item x="185"/>
        <item x="154"/>
        <item x="30"/>
        <item x="77"/>
        <item x="82"/>
        <item x="133"/>
        <item x="159"/>
        <item x="31"/>
        <item m="1" x="189"/>
        <item x="33"/>
        <item x="41"/>
        <item x="49"/>
        <item x="57"/>
        <item x="54"/>
        <item x="55"/>
        <item x="106"/>
        <item m="1" x="302"/>
        <item x="103"/>
        <item x="110"/>
        <item m="1" x="255"/>
        <item x="180"/>
        <item x="171"/>
        <item x="172"/>
        <item x="182"/>
        <item x="167"/>
        <item m="1" x="240"/>
        <item x="181"/>
        <item m="1" x="257"/>
        <item x="175"/>
        <item x="179"/>
        <item x="186"/>
        <item x="184"/>
        <item m="1" x="239"/>
        <item x="136"/>
        <item x="147"/>
        <item x="178"/>
        <item m="1" x="265"/>
        <item m="1" x="291"/>
        <item m="1" x="306"/>
        <item x="46"/>
        <item x="74"/>
        <item x="108"/>
        <item x="105"/>
        <item x="111"/>
        <item x="104"/>
        <item x="107"/>
        <item x="113"/>
        <item x="114"/>
        <item x="115"/>
        <item x="161"/>
        <item x="18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2"/>
        <item x="42"/>
        <item x="73"/>
        <item x="79"/>
        <item x="80"/>
        <item x="85"/>
        <item x="98"/>
        <item x="117"/>
        <item x="120"/>
        <item x="121"/>
        <item x="124"/>
        <item x="126"/>
        <item x="130"/>
        <item x="144"/>
        <item x="146"/>
        <item x="158"/>
        <item x="162"/>
        <item x="165"/>
        <item x="170"/>
        <item x="122"/>
      </items>
    </pivotField>
    <pivotField showAll="0" defaultSubtotal="0"/>
    <pivotField axis="axisRow" showAll="0" insertPageBreak="1" defaultSubtotal="0">
      <items count="23">
        <item sd="0" m="1" x="15"/>
        <item m="1" x="13"/>
        <item x="0"/>
        <item m="1" x="16"/>
        <item sd="0" x="1"/>
        <item sd="0" x="3"/>
        <item sd="0" x="4"/>
        <item m="1" x="14"/>
        <item sd="0" x="6"/>
        <item m="1" x="19"/>
        <item m="1" x="17"/>
        <item sd="0" x="8"/>
        <item sd="0" x="11"/>
        <item m="1" x="18"/>
        <item m="1" x="20"/>
        <item m="1" x="12"/>
        <item sd="0" x="5"/>
        <item sd="0" x="2"/>
        <item m="1" x="21"/>
        <item sd="0" x="10"/>
        <item sd="0" x="7"/>
        <item m="1" x="22"/>
        <item sd="0" x="9"/>
      </items>
    </pivotField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axis="axisRow" showAll="0" defaultSubtotal="0">
      <items count="29">
        <item x="0"/>
        <item x="1"/>
        <item x="3"/>
        <item x="12"/>
        <item x="4"/>
        <item x="2"/>
        <item m="1" x="26"/>
        <item x="9"/>
        <item m="1" x="28"/>
        <item x="14"/>
        <item m="1" x="24"/>
        <item x="10"/>
        <item x="15"/>
        <item x="5"/>
        <item x="11"/>
        <item x="17"/>
        <item x="13"/>
        <item x="22"/>
        <item x="7"/>
        <item m="1" x="25"/>
        <item m="1" x="27"/>
        <item sd="0" x="8"/>
        <item x="23"/>
        <item x="6"/>
        <item x="16"/>
        <item x="18"/>
        <item x="19"/>
        <item x="20"/>
        <item x="21"/>
      </items>
    </pivotField>
    <pivotField axis="axisRow" showAll="0" defaultSubtotal="0">
      <items count="9">
        <item x="0"/>
        <item m="1" x="7"/>
        <item x="5"/>
        <item x="1"/>
        <item x="2"/>
        <item x="3"/>
        <item m="1" x="8"/>
        <item x="4"/>
        <item x="6"/>
      </items>
    </pivotField>
    <pivotField showAll="0" defaultSubtotal="0"/>
    <pivotField showAll="0" defaultSubtotal="0"/>
  </pivotFields>
  <rowFields count="5">
    <field x="3"/>
    <field x="0"/>
    <field x="1"/>
    <field x="9"/>
    <field x="10"/>
  </rowFields>
  <rowItems count="275">
    <i>
      <x v="2"/>
    </i>
    <i r="1">
      <x/>
    </i>
    <i r="2">
      <x v="235"/>
    </i>
    <i r="3">
      <x/>
    </i>
    <i r="4">
      <x v="4"/>
    </i>
    <i r="2">
      <x v="237"/>
    </i>
    <i r="3">
      <x/>
    </i>
    <i r="4">
      <x v="4"/>
    </i>
    <i r="2">
      <x v="279"/>
    </i>
    <i r="3">
      <x/>
    </i>
    <i r="4">
      <x/>
    </i>
    <i r="2">
      <x v="280"/>
    </i>
    <i r="3">
      <x/>
    </i>
    <i r="4">
      <x/>
    </i>
    <i r="2">
      <x v="281"/>
    </i>
    <i r="3">
      <x v="1"/>
    </i>
    <i r="4">
      <x/>
    </i>
    <i r="2">
      <x v="282"/>
    </i>
    <i r="3">
      <x/>
    </i>
    <i r="4">
      <x/>
    </i>
    <i r="2">
      <x v="283"/>
    </i>
    <i r="3">
      <x/>
    </i>
    <i r="4">
      <x/>
    </i>
    <i r="2">
      <x v="284"/>
    </i>
    <i r="3">
      <x v="1"/>
    </i>
    <i r="4">
      <x/>
    </i>
    <i r="2">
      <x v="285"/>
    </i>
    <i r="3">
      <x/>
    </i>
    <i r="4">
      <x/>
    </i>
    <i r="2">
      <x v="286"/>
    </i>
    <i r="3">
      <x/>
    </i>
    <i r="4">
      <x/>
    </i>
    <i r="2">
      <x v="287"/>
    </i>
    <i r="3">
      <x v="1"/>
    </i>
    <i r="4">
      <x/>
    </i>
    <i r="2">
      <x v="288"/>
    </i>
    <i r="3">
      <x v="1"/>
    </i>
    <i r="4">
      <x/>
    </i>
    <i r="2">
      <x v="289"/>
    </i>
    <i r="3">
      <x v="5"/>
    </i>
    <i r="4">
      <x/>
    </i>
    <i r="2">
      <x v="290"/>
    </i>
    <i r="3">
      <x/>
    </i>
    <i r="4">
      <x/>
    </i>
    <i r="2">
      <x v="291"/>
    </i>
    <i r="3">
      <x v="2"/>
    </i>
    <i r="4">
      <x/>
    </i>
    <i r="2">
      <x v="292"/>
    </i>
    <i r="3">
      <x/>
    </i>
    <i r="4">
      <x/>
    </i>
    <i r="2">
      <x v="293"/>
    </i>
    <i r="3">
      <x/>
    </i>
    <i r="4">
      <x/>
    </i>
    <i r="2">
      <x v="294"/>
    </i>
    <i r="3">
      <x v="4"/>
    </i>
    <i r="4">
      <x/>
    </i>
    <i r="2">
      <x v="295"/>
    </i>
    <i r="3">
      <x/>
    </i>
    <i r="4">
      <x/>
    </i>
    <i r="2">
      <x v="296"/>
    </i>
    <i r="3">
      <x/>
    </i>
    <i r="4">
      <x/>
    </i>
    <i r="2">
      <x v="297"/>
    </i>
    <i r="3">
      <x v="1"/>
    </i>
    <i r="4">
      <x/>
    </i>
    <i r="2">
      <x v="298"/>
    </i>
    <i r="3">
      <x v="13"/>
    </i>
    <i r="4">
      <x/>
    </i>
    <i r="2">
      <x v="299"/>
    </i>
    <i r="3">
      <x v="13"/>
    </i>
    <i r="4">
      <x/>
    </i>
    <i r="2">
      <x v="300"/>
    </i>
    <i r="3">
      <x v="13"/>
    </i>
    <i r="4">
      <x/>
    </i>
    <i r="2">
      <x v="301"/>
    </i>
    <i r="3">
      <x v="13"/>
    </i>
    <i r="4">
      <x/>
    </i>
    <i r="2">
      <x v="302"/>
    </i>
    <i r="3">
      <x v="13"/>
    </i>
    <i r="4">
      <x/>
    </i>
    <i r="2">
      <x v="303"/>
    </i>
    <i r="3">
      <x v="1"/>
    </i>
    <i r="4">
      <x/>
    </i>
    <i r="2">
      <x v="304"/>
    </i>
    <i r="3">
      <x v="23"/>
    </i>
    <i r="4">
      <x/>
    </i>
    <i r="2">
      <x v="305"/>
    </i>
    <i r="3">
      <x v="18"/>
    </i>
    <i r="4">
      <x/>
    </i>
    <i r="2">
      <x v="306"/>
    </i>
    <i r="3">
      <x/>
    </i>
    <i r="4">
      <x/>
    </i>
    <i r="2">
      <x v="307"/>
    </i>
    <i r="3">
      <x v="13"/>
    </i>
    <i r="4">
      <x/>
    </i>
    <i r="2">
      <x v="308"/>
    </i>
    <i r="3">
      <x v="13"/>
    </i>
    <i r="4">
      <x/>
    </i>
    <i r="2">
      <x v="310"/>
    </i>
    <i r="3">
      <x v="18"/>
    </i>
    <i r="4">
      <x/>
    </i>
    <i r="1">
      <x v="2"/>
    </i>
    <i r="2">
      <x/>
    </i>
    <i r="3">
      <x v="4"/>
    </i>
    <i r="4">
      <x/>
    </i>
    <i r="2">
      <x v="1"/>
    </i>
    <i r="3">
      <x v="4"/>
    </i>
    <i r="4">
      <x/>
    </i>
    <i r="2">
      <x v="81"/>
    </i>
    <i r="3">
      <x/>
    </i>
    <i r="4">
      <x/>
    </i>
    <i r="1">
      <x v="3"/>
    </i>
    <i r="2">
      <x v="9"/>
    </i>
    <i r="3">
      <x v="4"/>
    </i>
    <i r="4">
      <x/>
    </i>
    <i r="2">
      <x v="30"/>
    </i>
    <i r="3">
      <x v="5"/>
    </i>
    <i r="4">
      <x/>
    </i>
    <i r="2">
      <x v="41"/>
    </i>
    <i r="3">
      <x v="5"/>
    </i>
    <i r="4">
      <x/>
    </i>
    <i r="2">
      <x v="49"/>
    </i>
    <i r="3">
      <x v="3"/>
    </i>
    <i r="4">
      <x/>
    </i>
    <i r="2">
      <x v="63"/>
    </i>
    <i r="3">
      <x v="1"/>
    </i>
    <i r="4">
      <x/>
    </i>
    <i r="2">
      <x v="116"/>
    </i>
    <i r="3">
      <x v="1"/>
    </i>
    <i r="4">
      <x/>
    </i>
    <i r="2">
      <x v="188"/>
    </i>
    <i r="3">
      <x v="3"/>
    </i>
    <i r="4">
      <x/>
    </i>
    <i r="2">
      <x v="231"/>
    </i>
    <i r="3">
      <x/>
    </i>
    <i r="4">
      <x/>
    </i>
    <i r="2">
      <x v="232"/>
    </i>
    <i r="3">
      <x v="1"/>
    </i>
    <i r="4">
      <x/>
    </i>
    <i r="1">
      <x v="5"/>
    </i>
    <i r="2">
      <x v="17"/>
    </i>
    <i r="3">
      <x v="4"/>
    </i>
    <i r="4">
      <x/>
    </i>
    <i r="2">
      <x v="85"/>
    </i>
    <i r="3">
      <x/>
    </i>
    <i r="4">
      <x/>
    </i>
    <i r="2">
      <x v="146"/>
    </i>
    <i r="3">
      <x v="11"/>
    </i>
    <i r="4">
      <x/>
    </i>
    <i r="2">
      <x v="148"/>
    </i>
    <i r="3">
      <x/>
    </i>
    <i r="4">
      <x/>
    </i>
    <i r="3">
      <x v="2"/>
    </i>
    <i r="4">
      <x/>
    </i>
    <i r="2">
      <x v="153"/>
    </i>
    <i r="3">
      <x/>
    </i>
    <i r="4">
      <x/>
    </i>
    <i r="2">
      <x v="154"/>
    </i>
    <i r="3">
      <x/>
    </i>
    <i r="4">
      <x/>
    </i>
    <i r="2">
      <x v="160"/>
    </i>
    <i r="3">
      <x/>
    </i>
    <i r="4">
      <x/>
    </i>
    <i r="2">
      <x v="161"/>
    </i>
    <i r="3">
      <x/>
    </i>
    <i r="4">
      <x/>
    </i>
    <i r="2">
      <x v="163"/>
    </i>
    <i r="3">
      <x v="1"/>
    </i>
    <i r="4">
      <x/>
    </i>
    <i r="2">
      <x v="165"/>
    </i>
    <i r="3">
      <x/>
    </i>
    <i r="4">
      <x/>
    </i>
    <i r="2">
      <x v="166"/>
    </i>
    <i r="3">
      <x/>
    </i>
    <i r="4">
      <x/>
    </i>
    <i r="2">
      <x v="168"/>
    </i>
    <i r="3">
      <x/>
    </i>
    <i r="4">
      <x/>
    </i>
    <i r="2">
      <x v="169"/>
    </i>
    <i r="3">
      <x v="21"/>
    </i>
    <i r="2">
      <x v="174"/>
    </i>
    <i r="3">
      <x/>
    </i>
    <i r="4">
      <x/>
    </i>
    <i r="2">
      <x v="213"/>
    </i>
    <i r="3">
      <x v="1"/>
    </i>
    <i r="4">
      <x/>
    </i>
    <i r="2">
      <x v="215"/>
    </i>
    <i r="3">
      <x/>
    </i>
    <i r="4">
      <x/>
    </i>
    <i r="2">
      <x v="314"/>
    </i>
    <i r="3">
      <x v="1"/>
    </i>
    <i r="4">
      <x/>
    </i>
    <i r="2">
      <x v="315"/>
    </i>
    <i r="3">
      <x/>
    </i>
    <i r="4">
      <x/>
    </i>
    <i r="1">
      <x v="7"/>
    </i>
    <i r="2">
      <x v="19"/>
    </i>
    <i r="3">
      <x v="1"/>
    </i>
    <i r="4">
      <x/>
    </i>
    <i r="2">
      <x v="31"/>
    </i>
    <i r="3">
      <x v="1"/>
    </i>
    <i r="4">
      <x/>
    </i>
    <i r="2">
      <x v="75"/>
    </i>
    <i r="3">
      <x/>
    </i>
    <i r="4">
      <x/>
    </i>
    <i r="2">
      <x v="106"/>
    </i>
    <i r="3">
      <x/>
    </i>
    <i r="4">
      <x/>
    </i>
    <i r="2">
      <x v="109"/>
    </i>
    <i r="3">
      <x/>
    </i>
    <i r="4">
      <x/>
    </i>
    <i r="2">
      <x v="126"/>
    </i>
    <i r="3">
      <x/>
    </i>
    <i r="4">
      <x/>
    </i>
    <i r="2">
      <x v="133"/>
    </i>
    <i r="3">
      <x/>
    </i>
    <i r="4">
      <x/>
    </i>
    <i r="2">
      <x v="194"/>
    </i>
    <i r="3">
      <x/>
    </i>
    <i r="4">
      <x/>
    </i>
    <i r="2">
      <x v="196"/>
    </i>
    <i r="3">
      <x v="21"/>
    </i>
    <i r="2">
      <x v="199"/>
    </i>
    <i r="3">
      <x/>
    </i>
    <i r="4">
      <x/>
    </i>
    <i r="2">
      <x v="206"/>
    </i>
    <i r="3">
      <x/>
    </i>
    <i r="4">
      <x/>
    </i>
    <i r="2">
      <x v="217"/>
    </i>
    <i r="3">
      <x v="15"/>
    </i>
    <i r="4">
      <x/>
    </i>
    <i r="2">
      <x v="227"/>
    </i>
    <i r="3">
      <x/>
    </i>
    <i r="4">
      <x/>
    </i>
    <i r="2">
      <x v="233"/>
    </i>
    <i r="3">
      <x/>
    </i>
    <i r="4">
      <x/>
    </i>
    <i r="2">
      <x v="261"/>
    </i>
    <i r="3">
      <x/>
    </i>
    <i r="4">
      <x/>
    </i>
    <i r="2">
      <x v="262"/>
    </i>
    <i r="3">
      <x/>
    </i>
    <i r="4">
      <x/>
    </i>
    <i r="2">
      <x v="276"/>
    </i>
    <i r="3">
      <x/>
    </i>
    <i r="4">
      <x/>
    </i>
    <i r="2">
      <x v="316"/>
    </i>
    <i r="3">
      <x/>
    </i>
    <i r="4">
      <x/>
    </i>
    <i r="2">
      <x v="317"/>
    </i>
    <i r="3">
      <x/>
    </i>
    <i r="4">
      <x/>
    </i>
    <i r="2">
      <x v="319"/>
    </i>
    <i r="3">
      <x v="1"/>
    </i>
    <i r="4">
      <x/>
    </i>
    <i r="2">
      <x v="320"/>
    </i>
    <i r="3">
      <x/>
    </i>
    <i r="4">
      <x/>
    </i>
    <i r="2">
      <x v="321"/>
    </i>
    <i r="3">
      <x/>
    </i>
    <i r="4">
      <x/>
    </i>
    <i r="2">
      <x v="325"/>
    </i>
    <i r="3">
      <x v="21"/>
    </i>
    <i r="1">
      <x v="8"/>
    </i>
    <i>
      <x v="4"/>
    </i>
    <i>
      <x v="5"/>
    </i>
    <i>
      <x v="6"/>
    </i>
    <i>
      <x v="8"/>
    </i>
    <i>
      <x v="11"/>
    </i>
    <i>
      <x v="12"/>
    </i>
    <i>
      <x v="16"/>
    </i>
    <i>
      <x v="17"/>
    </i>
    <i>
      <x v="19"/>
    </i>
    <i>
      <x v="20"/>
    </i>
    <i>
      <x v="22"/>
    </i>
  </rowItems>
  <colFields count="1">
    <field x="-2"/>
  </colFields>
  <colItems count="2">
    <i>
      <x/>
    </i>
    <i i="1">
      <x v="1"/>
    </i>
  </colItems>
  <dataFields count="2">
    <dataField name="# Arlon" fld="7" baseField="4" baseItem="0"/>
    <dataField name="# Virton" fld="8" baseField="0" baseItem="3"/>
  </dataFields>
  <formats count="2">
    <format dxfId="0">
      <pivotArea type="all" dataOnly="0" outline="0" fieldPosition="0"/>
    </format>
    <format dxfId="1">
      <pivotArea type="all" dataOnly="0" outline="0" fieldPosition="0"/>
    </format>
  </formats>
  <pivotTableStyleInfo name="PivotStyleMedium3" showRowHeaders="1" showColHeaders="1" showRowStripes="1" showColStripes="1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3"/>
  <sheetViews>
    <sheetView tabSelected="1" zoomScaleNormal="100" workbookViewId="0" xr3:uid="{AEA406A1-0E4B-5B11-9CD5-51D6E497D94C}">
      <pane xSplit="2" ySplit="1" topLeftCell="C119" activePane="bottomRight" state="frozen"/>
      <selection pane="bottomLeft" activeCell="A2" sqref="A2"/>
      <selection pane="topRight" activeCell="C1" sqref="C1"/>
      <selection pane="bottomRight" activeCell="K135" sqref="K135"/>
    </sheetView>
  </sheetViews>
  <sheetFormatPr defaultColWidth="8.85546875" defaultRowHeight="15"/>
  <cols>
    <col min="1" max="1" width="15.42578125" style="1" bestFit="1" customWidth="1"/>
    <col min="2" max="2" width="42.140625" style="1" customWidth="1"/>
    <col min="3" max="3" width="10.85546875" style="1" bestFit="1" customWidth="1"/>
    <col min="4" max="4" width="13.140625" style="1" customWidth="1"/>
    <col min="5" max="5" width="9.28515625" style="1" customWidth="1"/>
    <col min="6" max="6" width="11" style="1" customWidth="1"/>
    <col min="7" max="7" width="12.28515625" style="1" customWidth="1"/>
    <col min="8" max="9" width="9" style="1" customWidth="1"/>
    <col min="10" max="10" width="15.5703125" style="1" customWidth="1"/>
    <col min="11" max="11" width="13.7109375" style="1" bestFit="1" customWidth="1"/>
    <col min="12" max="12" width="10.7109375" style="1" customWidth="1"/>
    <col min="13" max="13" width="65.5703125" style="1" bestFit="1" customWidth="1"/>
    <col min="14" max="14" width="87.28515625" style="1" bestFit="1" customWidth="1"/>
    <col min="15" max="16384" width="8.85546875" style="1"/>
  </cols>
  <sheetData>
    <row r="1" spans="1:14" s="56" customFormat="1" ht="40.9" customHeigh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12</v>
      </c>
      <c r="N1" s="17" t="s">
        <v>13</v>
      </c>
    </row>
    <row r="2" spans="1:14" s="10" customFormat="1">
      <c r="A2" s="16" t="s">
        <v>14</v>
      </c>
      <c r="B2" s="16" t="s">
        <v>15</v>
      </c>
      <c r="C2" s="16" t="s">
        <v>16</v>
      </c>
      <c r="D2" s="16" t="s">
        <v>16</v>
      </c>
      <c r="E2" s="3">
        <v>1</v>
      </c>
      <c r="F2" s="18"/>
      <c r="G2" s="18"/>
      <c r="H2" s="28">
        <v>1</v>
      </c>
      <c r="I2" s="34"/>
      <c r="J2" s="5">
        <f t="shared" ref="J2:J65" si="0">IF((H2+I2)&gt;F2,I2+H2-F2,"")</f>
        <v>1</v>
      </c>
      <c r="K2" s="3" t="s">
        <v>16</v>
      </c>
      <c r="L2" s="3"/>
      <c r="M2" s="3"/>
      <c r="N2" s="3" t="str">
        <f t="shared" ref="N2:N21" si="1">CONCATENATE(B2," [localisation = ",D2,"]"," - {proprio = ",C2,"}")</f>
        <v>Appareil Crapeau + Détendeur [localisation = Christian] - {proprio = Christian}</v>
      </c>
    </row>
    <row r="3" spans="1:14" s="10" customFormat="1">
      <c r="A3" s="3" t="s">
        <v>14</v>
      </c>
      <c r="B3" s="3" t="s">
        <v>17</v>
      </c>
      <c r="C3" s="3" t="s">
        <v>18</v>
      </c>
      <c r="D3" s="3" t="s">
        <v>16</v>
      </c>
      <c r="E3" s="3">
        <v>1</v>
      </c>
      <c r="F3" s="19"/>
      <c r="G3" s="18"/>
      <c r="H3" s="28">
        <v>1</v>
      </c>
      <c r="I3" s="34"/>
      <c r="J3" s="5">
        <f t="shared" si="0"/>
        <v>1</v>
      </c>
      <c r="K3" s="3" t="s">
        <v>16</v>
      </c>
      <c r="L3" s="3"/>
      <c r="M3" s="3"/>
      <c r="N3" s="3" t="str">
        <f t="shared" si="1"/>
        <v>Appareil Gaz Propane [localisation = Christian] - {proprio = Aec}</v>
      </c>
    </row>
    <row r="4" spans="1:14" s="10" customFormat="1">
      <c r="A4" s="3" t="s">
        <v>14</v>
      </c>
      <c r="B4" s="9" t="s">
        <v>19</v>
      </c>
      <c r="C4" s="3" t="s">
        <v>20</v>
      </c>
      <c r="D4" s="3" t="s">
        <v>16</v>
      </c>
      <c r="E4" s="3">
        <v>2</v>
      </c>
      <c r="F4" s="18"/>
      <c r="G4" s="18"/>
      <c r="H4" s="28">
        <v>2</v>
      </c>
      <c r="I4" s="34"/>
      <c r="J4" s="5">
        <f t="shared" si="0"/>
        <v>2</v>
      </c>
      <c r="K4" s="3" t="s">
        <v>16</v>
      </c>
      <c r="L4" s="3"/>
      <c r="M4" s="3"/>
      <c r="N4" s="9" t="str">
        <f t="shared" si="1"/>
        <v>Appareil Percolateurs [localisation = Christian] - {proprio = AeC}</v>
      </c>
    </row>
    <row r="5" spans="1:14" s="10" customFormat="1">
      <c r="A5" s="3" t="s">
        <v>14</v>
      </c>
      <c r="B5" s="9" t="s">
        <v>21</v>
      </c>
      <c r="C5" s="3" t="s">
        <v>20</v>
      </c>
      <c r="D5" s="3" t="s">
        <v>16</v>
      </c>
      <c r="E5" s="3">
        <v>1</v>
      </c>
      <c r="F5" s="18"/>
      <c r="G5" s="18"/>
      <c r="H5" s="28">
        <v>1</v>
      </c>
      <c r="I5" s="34"/>
      <c r="J5" s="5">
        <f t="shared" si="0"/>
        <v>1</v>
      </c>
      <c r="K5" s="3" t="s">
        <v>16</v>
      </c>
      <c r="L5" s="3"/>
      <c r="M5" s="3" t="s">
        <v>22</v>
      </c>
      <c r="N5" s="9" t="str">
        <f t="shared" si="1"/>
        <v>Appareil Taque de cuisson électrique 2 zones [localisation = Christian] - {proprio = AeC}</v>
      </c>
    </row>
    <row r="6" spans="1:14" s="10" customFormat="1">
      <c r="A6" s="3" t="s">
        <v>14</v>
      </c>
      <c r="B6" s="9" t="s">
        <v>23</v>
      </c>
      <c r="C6" s="3" t="s">
        <v>20</v>
      </c>
      <c r="D6" s="3" t="s">
        <v>16</v>
      </c>
      <c r="E6" s="3">
        <v>1</v>
      </c>
      <c r="F6" s="47"/>
      <c r="G6" s="47"/>
      <c r="H6" s="28">
        <v>1</v>
      </c>
      <c r="I6" s="34"/>
      <c r="J6" s="5">
        <f t="shared" si="0"/>
        <v>1</v>
      </c>
      <c r="K6" s="3" t="s">
        <v>16</v>
      </c>
      <c r="L6" s="3"/>
      <c r="M6" s="3" t="s">
        <v>24</v>
      </c>
      <c r="N6" s="9" t="str">
        <f t="shared" si="1"/>
        <v>Elec Allonge 15m  (AeC jaune pour Cuisne) [localisation = Christian] - {proprio = AeC}</v>
      </c>
    </row>
    <row r="7" spans="1:14" s="10" customFormat="1">
      <c r="A7" s="3" t="s">
        <v>14</v>
      </c>
      <c r="B7" s="9" t="s">
        <v>25</v>
      </c>
      <c r="C7" s="3" t="s">
        <v>20</v>
      </c>
      <c r="D7" s="3" t="s">
        <v>16</v>
      </c>
      <c r="E7" s="3">
        <v>2</v>
      </c>
      <c r="F7" s="18"/>
      <c r="G7" s="18"/>
      <c r="H7" s="28">
        <v>2</v>
      </c>
      <c r="I7" s="34"/>
      <c r="J7" s="5">
        <f t="shared" si="0"/>
        <v>2</v>
      </c>
      <c r="K7" s="3" t="s">
        <v>16</v>
      </c>
      <c r="L7" s="3"/>
      <c r="M7" s="3"/>
      <c r="N7" s="9" t="str">
        <f t="shared" si="1"/>
        <v>Elec Multiprises de 4 prises pour la cuisine [localisation = Christian] - {proprio = AeC}</v>
      </c>
    </row>
    <row r="8" spans="1:14" s="10" customFormat="1">
      <c r="A8" s="3" t="s">
        <v>14</v>
      </c>
      <c r="B8" s="3" t="s">
        <v>26</v>
      </c>
      <c r="C8" s="3" t="s">
        <v>20</v>
      </c>
      <c r="D8" s="3" t="s">
        <v>16</v>
      </c>
      <c r="E8" s="3">
        <v>2</v>
      </c>
      <c r="F8" s="18"/>
      <c r="G8" s="18"/>
      <c r="H8" s="28">
        <v>1</v>
      </c>
      <c r="I8" s="34"/>
      <c r="J8" s="5">
        <f t="shared" si="0"/>
        <v>1</v>
      </c>
      <c r="K8" s="3" t="s">
        <v>16</v>
      </c>
      <c r="L8" s="3"/>
      <c r="M8" s="3"/>
      <c r="N8" s="3" t="str">
        <f t="shared" si="1"/>
        <v>Ménage Balleyette + ramassette [localisation = Christian] - {proprio = AeC}</v>
      </c>
    </row>
    <row r="9" spans="1:14" s="10" customFormat="1">
      <c r="A9" s="3" t="s">
        <v>14</v>
      </c>
      <c r="B9" s="3" t="s">
        <v>27</v>
      </c>
      <c r="C9" s="3" t="s">
        <v>20</v>
      </c>
      <c r="D9" s="3" t="s">
        <v>16</v>
      </c>
      <c r="E9" s="3">
        <v>1</v>
      </c>
      <c r="F9" s="18"/>
      <c r="G9" s="18"/>
      <c r="H9" s="28">
        <v>1</v>
      </c>
      <c r="I9" s="34"/>
      <c r="J9" s="5">
        <f t="shared" si="0"/>
        <v>1</v>
      </c>
      <c r="K9" s="3" t="s">
        <v>16</v>
      </c>
      <c r="L9" s="3"/>
      <c r="M9" s="3"/>
      <c r="N9" s="3" t="str">
        <f t="shared" si="1"/>
        <v>Ménage Bassin carré pour vaiselle [localisation = Christian] - {proprio = AeC}</v>
      </c>
    </row>
    <row r="10" spans="1:14" s="10" customFormat="1">
      <c r="A10" s="3" t="s">
        <v>14</v>
      </c>
      <c r="B10" s="9" t="s">
        <v>28</v>
      </c>
      <c r="C10" s="3" t="s">
        <v>20</v>
      </c>
      <c r="D10" s="3" t="s">
        <v>16</v>
      </c>
      <c r="E10" s="3">
        <v>2</v>
      </c>
      <c r="F10" s="18"/>
      <c r="G10" s="18"/>
      <c r="H10" s="28">
        <v>2</v>
      </c>
      <c r="I10" s="34"/>
      <c r="J10" s="5">
        <f t="shared" si="0"/>
        <v>2</v>
      </c>
      <c r="K10" s="3" t="s">
        <v>16</v>
      </c>
      <c r="L10" s="3"/>
      <c r="M10" s="3"/>
      <c r="N10" s="9" t="str">
        <f t="shared" si="1"/>
        <v>Ménage Eponges [localisation = Christian] - {proprio = AeC}</v>
      </c>
    </row>
    <row r="11" spans="1:14" s="10" customFormat="1">
      <c r="A11" s="3" t="s">
        <v>14</v>
      </c>
      <c r="B11" s="3" t="s">
        <v>29</v>
      </c>
      <c r="C11" s="3" t="s">
        <v>20</v>
      </c>
      <c r="D11" s="3" t="s">
        <v>16</v>
      </c>
      <c r="E11" s="3">
        <v>2</v>
      </c>
      <c r="F11" s="18"/>
      <c r="G11" s="18"/>
      <c r="H11" s="28">
        <v>2</v>
      </c>
      <c r="I11" s="34"/>
      <c r="J11" s="5">
        <f t="shared" si="0"/>
        <v>2</v>
      </c>
      <c r="K11" s="3" t="s">
        <v>16</v>
      </c>
      <c r="L11" s="3"/>
      <c r="M11" s="3"/>
      <c r="N11" s="3" t="str">
        <f t="shared" si="1"/>
        <v>Ménage Essuie tout [localisation = Christian] - {proprio = AeC}</v>
      </c>
    </row>
    <row r="12" spans="1:14" s="10" customFormat="1">
      <c r="A12" s="3" t="s">
        <v>14</v>
      </c>
      <c r="B12" s="3" t="s">
        <v>30</v>
      </c>
      <c r="C12" s="3" t="s">
        <v>20</v>
      </c>
      <c r="D12" s="3" t="s">
        <v>16</v>
      </c>
      <c r="E12" s="3">
        <v>6</v>
      </c>
      <c r="F12" s="18"/>
      <c r="G12" s="18"/>
      <c r="H12" s="28">
        <v>6</v>
      </c>
      <c r="I12" s="34"/>
      <c r="J12" s="5">
        <f t="shared" si="0"/>
        <v>6</v>
      </c>
      <c r="K12" s="3" t="s">
        <v>16</v>
      </c>
      <c r="L12" s="3"/>
      <c r="M12" s="3"/>
      <c r="N12" s="3" t="str">
        <f t="shared" si="1"/>
        <v>Ménage Essuie Vaisselle [localisation = Christian] - {proprio = AeC}</v>
      </c>
    </row>
    <row r="13" spans="1:14" s="10" customFormat="1">
      <c r="A13" s="3" t="s">
        <v>14</v>
      </c>
      <c r="B13" s="3" t="s">
        <v>31</v>
      </c>
      <c r="C13" s="3" t="s">
        <v>16</v>
      </c>
      <c r="D13" s="3" t="s">
        <v>16</v>
      </c>
      <c r="E13" s="3">
        <v>1</v>
      </c>
      <c r="F13" s="18"/>
      <c r="G13" s="18"/>
      <c r="H13" s="28">
        <v>1</v>
      </c>
      <c r="I13" s="34"/>
      <c r="J13" s="5">
        <f t="shared" si="0"/>
        <v>1</v>
      </c>
      <c r="K13" s="3" t="s">
        <v>16</v>
      </c>
      <c r="L13" s="3"/>
      <c r="M13" s="3"/>
      <c r="N13" s="3" t="str">
        <f t="shared" si="1"/>
        <v>Ménage Grand balais [localisation = Christian] - {proprio = Christian}</v>
      </c>
    </row>
    <row r="14" spans="1:14" s="10" customFormat="1">
      <c r="A14" s="3" t="s">
        <v>14</v>
      </c>
      <c r="B14" s="9" t="s">
        <v>32</v>
      </c>
      <c r="C14" s="3" t="s">
        <v>20</v>
      </c>
      <c r="D14" s="3" t="s">
        <v>16</v>
      </c>
      <c r="E14" s="3">
        <v>10</v>
      </c>
      <c r="F14" s="18"/>
      <c r="G14" s="18"/>
      <c r="H14" s="28">
        <v>3</v>
      </c>
      <c r="I14" s="34"/>
      <c r="J14" s="5">
        <f t="shared" si="0"/>
        <v>3</v>
      </c>
      <c r="K14" s="3" t="s">
        <v>16</v>
      </c>
      <c r="L14" s="3"/>
      <c r="M14" s="3"/>
      <c r="N14" s="9" t="str">
        <f t="shared" si="1"/>
        <v>Ménage Lavettes pour vaisselle [localisation = Christian] - {proprio = AeC}</v>
      </c>
    </row>
    <row r="15" spans="1:14" s="10" customFormat="1">
      <c r="A15" s="3" t="s">
        <v>14</v>
      </c>
      <c r="B15" s="3" t="s">
        <v>33</v>
      </c>
      <c r="C15" s="3" t="s">
        <v>20</v>
      </c>
      <c r="D15" s="3" t="s">
        <v>16</v>
      </c>
      <c r="E15" s="3">
        <v>0</v>
      </c>
      <c r="F15" s="18"/>
      <c r="G15" s="18"/>
      <c r="H15" s="28">
        <v>1</v>
      </c>
      <c r="I15" s="34"/>
      <c r="J15" s="5">
        <f t="shared" si="0"/>
        <v>1</v>
      </c>
      <c r="K15" s="3" t="s">
        <v>16</v>
      </c>
      <c r="L15" s="3"/>
      <c r="M15" s="3"/>
      <c r="N15" s="3" t="str">
        <f t="shared" si="1"/>
        <v>Ménage Produit vaiselle [localisation = Christian] - {proprio = AeC}</v>
      </c>
    </row>
    <row r="16" spans="1:14" s="10" customFormat="1">
      <c r="A16" s="3" t="s">
        <v>14</v>
      </c>
      <c r="B16" s="3" t="s">
        <v>34</v>
      </c>
      <c r="C16" s="3" t="s">
        <v>16</v>
      </c>
      <c r="D16" s="3" t="s">
        <v>16</v>
      </c>
      <c r="E16" s="3">
        <v>1</v>
      </c>
      <c r="F16" s="18"/>
      <c r="G16" s="18"/>
      <c r="H16" s="28">
        <v>1</v>
      </c>
      <c r="I16" s="34"/>
      <c r="J16" s="5">
        <f t="shared" si="0"/>
        <v>1</v>
      </c>
      <c r="K16" s="3" t="s">
        <v>16</v>
      </c>
      <c r="L16" s="3"/>
      <c r="M16" s="3"/>
      <c r="N16" s="3" t="str">
        <f t="shared" si="1"/>
        <v>Ménage Râclette [localisation = Christian] - {proprio = Christian}</v>
      </c>
    </row>
    <row r="17" spans="1:14" s="10" customFormat="1">
      <c r="A17" s="3" t="s">
        <v>14</v>
      </c>
      <c r="B17" s="9" t="s">
        <v>35</v>
      </c>
      <c r="C17" s="3" t="s">
        <v>20</v>
      </c>
      <c r="D17" s="3" t="s">
        <v>16</v>
      </c>
      <c r="E17" s="3">
        <v>7</v>
      </c>
      <c r="F17" s="47"/>
      <c r="G17" s="47"/>
      <c r="H17" s="28">
        <v>5</v>
      </c>
      <c r="I17" s="34"/>
      <c r="J17" s="5">
        <f t="shared" si="0"/>
        <v>5</v>
      </c>
      <c r="K17" s="3" t="s">
        <v>16</v>
      </c>
      <c r="L17" s="3"/>
      <c r="M17" s="3" t="s">
        <v>24</v>
      </c>
      <c r="N17" s="9" t="str">
        <f t="shared" si="1"/>
        <v>Ménage Rouleaux de PQ [localisation = Christian] - {proprio = AeC}</v>
      </c>
    </row>
    <row r="18" spans="1:14" s="10" customFormat="1">
      <c r="A18" s="3" t="s">
        <v>14</v>
      </c>
      <c r="B18" s="9" t="s">
        <v>36</v>
      </c>
      <c r="C18" s="3" t="s">
        <v>20</v>
      </c>
      <c r="D18" s="3" t="s">
        <v>16</v>
      </c>
      <c r="E18" s="3">
        <v>2</v>
      </c>
      <c r="F18" s="18"/>
      <c r="G18" s="18"/>
      <c r="H18" s="28">
        <v>1</v>
      </c>
      <c r="I18" s="34"/>
      <c r="J18" s="5">
        <f t="shared" si="0"/>
        <v>1</v>
      </c>
      <c r="K18" s="3" t="s">
        <v>16</v>
      </c>
      <c r="L18" s="3"/>
      <c r="M18" s="3"/>
      <c r="N18" s="9" t="str">
        <f t="shared" si="1"/>
        <v>Ménage Savonnettes [localisation = Christian] - {proprio = AeC}</v>
      </c>
    </row>
    <row r="19" spans="1:14" s="10" customFormat="1">
      <c r="A19" s="3" t="s">
        <v>14</v>
      </c>
      <c r="B19" s="3" t="s">
        <v>37</v>
      </c>
      <c r="C19" s="3" t="s">
        <v>16</v>
      </c>
      <c r="D19" s="3" t="s">
        <v>16</v>
      </c>
      <c r="E19" s="3">
        <v>1</v>
      </c>
      <c r="F19" s="18"/>
      <c r="G19" s="18"/>
      <c r="H19" s="28">
        <v>1</v>
      </c>
      <c r="I19" s="34"/>
      <c r="J19" s="5">
        <f t="shared" si="0"/>
        <v>1</v>
      </c>
      <c r="K19" s="3" t="s">
        <v>16</v>
      </c>
      <c r="L19" s="3"/>
      <c r="M19" s="3"/>
      <c r="N19" s="3" t="str">
        <f t="shared" si="1"/>
        <v>Ménage Seaux pour laver [localisation = Christian] - {proprio = Christian}</v>
      </c>
    </row>
    <row r="20" spans="1:14" s="10" customFormat="1">
      <c r="A20" s="3" t="s">
        <v>14</v>
      </c>
      <c r="B20" s="3" t="s">
        <v>38</v>
      </c>
      <c r="C20" s="3" t="s">
        <v>20</v>
      </c>
      <c r="D20" s="3" t="s">
        <v>16</v>
      </c>
      <c r="E20" s="3">
        <v>2</v>
      </c>
      <c r="F20" s="18"/>
      <c r="G20" s="18"/>
      <c r="H20" s="28">
        <v>2</v>
      </c>
      <c r="I20" s="34"/>
      <c r="J20" s="5">
        <f t="shared" si="0"/>
        <v>2</v>
      </c>
      <c r="K20" s="3" t="s">
        <v>16</v>
      </c>
      <c r="L20" s="3"/>
      <c r="M20" s="3"/>
      <c r="N20" s="3" t="str">
        <f t="shared" si="1"/>
        <v>Ménage Torchons [localisation = Christian] - {proprio = AeC}</v>
      </c>
    </row>
    <row r="21" spans="1:14" s="10" customFormat="1">
      <c r="A21" s="3" t="s">
        <v>14</v>
      </c>
      <c r="B21" s="3" t="s">
        <v>39</v>
      </c>
      <c r="C21" s="3" t="s">
        <v>20</v>
      </c>
      <c r="D21" s="3" t="s">
        <v>16</v>
      </c>
      <c r="E21" s="3">
        <v>150</v>
      </c>
      <c r="F21" s="18"/>
      <c r="G21" s="18"/>
      <c r="H21" s="28">
        <v>50</v>
      </c>
      <c r="I21" s="34"/>
      <c r="J21" s="5">
        <f t="shared" si="0"/>
        <v>50</v>
      </c>
      <c r="K21" s="3" t="s">
        <v>16</v>
      </c>
      <c r="L21" s="3"/>
      <c r="M21" s="3"/>
      <c r="N21" s="3" t="str">
        <f t="shared" si="1"/>
        <v>Vaisselle Assiettes profondes styrène [localisation = Christian] - {proprio = AeC}</v>
      </c>
    </row>
    <row r="22" spans="1:14" s="10" customFormat="1">
      <c r="A22" s="3" t="s">
        <v>14</v>
      </c>
      <c r="B22" s="3" t="s">
        <v>40</v>
      </c>
      <c r="C22" s="3" t="s">
        <v>20</v>
      </c>
      <c r="D22" s="3" t="s">
        <v>16</v>
      </c>
      <c r="E22" s="3">
        <v>150</v>
      </c>
      <c r="F22" s="18"/>
      <c r="G22" s="18"/>
      <c r="H22" s="28">
        <v>50</v>
      </c>
      <c r="I22" s="34"/>
      <c r="J22" s="5">
        <f t="shared" si="0"/>
        <v>50</v>
      </c>
      <c r="K22" s="3" t="s">
        <v>16</v>
      </c>
      <c r="L22" s="3"/>
      <c r="M22" s="3"/>
      <c r="N22" s="3" t="s">
        <v>41</v>
      </c>
    </row>
    <row r="23" spans="1:14" s="10" customFormat="1">
      <c r="A23" s="3" t="s">
        <v>14</v>
      </c>
      <c r="B23" s="3" t="s">
        <v>42</v>
      </c>
      <c r="C23" s="3" t="s">
        <v>20</v>
      </c>
      <c r="D23" s="3" t="s">
        <v>16</v>
      </c>
      <c r="E23" s="3">
        <v>150</v>
      </c>
      <c r="F23" s="18"/>
      <c r="G23" s="18"/>
      <c r="H23" s="28">
        <v>50</v>
      </c>
      <c r="I23" s="34"/>
      <c r="J23" s="5">
        <f t="shared" si="0"/>
        <v>50</v>
      </c>
      <c r="K23" s="3" t="s">
        <v>16</v>
      </c>
      <c r="L23" s="3"/>
      <c r="M23" s="3"/>
      <c r="N23" s="3" t="s">
        <v>41</v>
      </c>
    </row>
    <row r="24" spans="1:14" s="10" customFormat="1">
      <c r="A24" s="3" t="s">
        <v>14</v>
      </c>
      <c r="B24" s="3" t="s">
        <v>43</v>
      </c>
      <c r="C24" s="3" t="s">
        <v>20</v>
      </c>
      <c r="D24" s="3" t="s">
        <v>16</v>
      </c>
      <c r="E24" s="3">
        <v>150</v>
      </c>
      <c r="F24" s="18"/>
      <c r="G24" s="18"/>
      <c r="H24" s="28">
        <v>50</v>
      </c>
      <c r="I24" s="34"/>
      <c r="J24" s="5">
        <f t="shared" si="0"/>
        <v>50</v>
      </c>
      <c r="K24" s="3" t="s">
        <v>16</v>
      </c>
      <c r="L24" s="3"/>
      <c r="M24" s="3"/>
      <c r="N24" s="3" t="s">
        <v>41</v>
      </c>
    </row>
    <row r="25" spans="1:14" s="10" customFormat="1">
      <c r="A25" s="3" t="s">
        <v>14</v>
      </c>
      <c r="B25" s="3" t="s">
        <v>44</v>
      </c>
      <c r="C25" s="3" t="s">
        <v>20</v>
      </c>
      <c r="D25" s="3" t="s">
        <v>16</v>
      </c>
      <c r="E25" s="3">
        <v>100</v>
      </c>
      <c r="F25" s="18"/>
      <c r="G25" s="18"/>
      <c r="H25" s="28">
        <v>50</v>
      </c>
      <c r="I25" s="34"/>
      <c r="J25" s="5">
        <f t="shared" si="0"/>
        <v>50</v>
      </c>
      <c r="K25" s="3" t="s">
        <v>16</v>
      </c>
      <c r="L25" s="3"/>
      <c r="M25" s="3"/>
      <c r="N25" s="3" t="str">
        <f t="shared" ref="N25:N56" si="2">CONCATENATE(B25," [localisation = ",D25,"]"," - {proprio = ",C25,"}")</f>
        <v>Vaisselle Couvert en plastiques (Petites cuillères) [localisation = Christian] - {proprio = AeC}</v>
      </c>
    </row>
    <row r="26" spans="1:14" s="10" customFormat="1">
      <c r="A26" s="3" t="s">
        <v>14</v>
      </c>
      <c r="B26" s="6" t="s">
        <v>45</v>
      </c>
      <c r="C26" s="6" t="s">
        <v>20</v>
      </c>
      <c r="D26" s="6" t="s">
        <v>16</v>
      </c>
      <c r="E26" s="6">
        <v>6</v>
      </c>
      <c r="F26" s="22"/>
      <c r="G26" s="22"/>
      <c r="H26" s="32">
        <v>2</v>
      </c>
      <c r="I26" s="38"/>
      <c r="J26" s="5">
        <f t="shared" si="0"/>
        <v>2</v>
      </c>
      <c r="K26" s="6" t="s">
        <v>16</v>
      </c>
      <c r="L26" s="6"/>
      <c r="M26" s="6"/>
      <c r="N26" s="6" t="str">
        <f t="shared" si="2"/>
        <v>Vaisselle Décapsuleurs [localisation = Christian] - {proprio = AeC}</v>
      </c>
    </row>
    <row r="27" spans="1:14" s="10" customFormat="1">
      <c r="A27" s="3" t="s">
        <v>14</v>
      </c>
      <c r="B27" s="9" t="s">
        <v>46</v>
      </c>
      <c r="C27" s="3" t="s">
        <v>20</v>
      </c>
      <c r="D27" s="3" t="s">
        <v>16</v>
      </c>
      <c r="E27" s="3">
        <v>200</v>
      </c>
      <c r="F27" s="18"/>
      <c r="G27" s="18"/>
      <c r="H27" s="28">
        <v>25</v>
      </c>
      <c r="I27" s="34"/>
      <c r="J27" s="5">
        <f t="shared" si="0"/>
        <v>25</v>
      </c>
      <c r="K27" s="3" t="s">
        <v>16</v>
      </c>
      <c r="L27" s="3"/>
      <c r="M27" s="3"/>
      <c r="N27" s="9" t="str">
        <f t="shared" si="2"/>
        <v>Vaisselle Filtres à café [localisation = Christian] - {proprio = AeC}</v>
      </c>
    </row>
    <row r="28" spans="1:14" s="10" customFormat="1">
      <c r="A28" s="3" t="s">
        <v>14</v>
      </c>
      <c r="B28" s="9" t="s">
        <v>47</v>
      </c>
      <c r="C28" s="3" t="s">
        <v>20</v>
      </c>
      <c r="D28" s="3" t="s">
        <v>16</v>
      </c>
      <c r="E28" s="3">
        <v>900</v>
      </c>
      <c r="F28" s="18"/>
      <c r="G28" s="18"/>
      <c r="H28" s="28">
        <v>100</v>
      </c>
      <c r="I28" s="34"/>
      <c r="J28" s="5">
        <f t="shared" si="0"/>
        <v>100</v>
      </c>
      <c r="K28" s="3" t="s">
        <v>16</v>
      </c>
      <c r="L28" s="3"/>
      <c r="M28" s="3"/>
      <c r="N28" s="9" t="str">
        <f t="shared" si="2"/>
        <v>Vaisselle Gobelets de 25cl neufs et emballées [localisation = Christian] - {proprio = AeC}</v>
      </c>
    </row>
    <row r="29" spans="1:14" s="10" customFormat="1">
      <c r="A29" s="16" t="s">
        <v>14</v>
      </c>
      <c r="B29" s="16" t="s">
        <v>48</v>
      </c>
      <c r="C29" s="16" t="s">
        <v>16</v>
      </c>
      <c r="D29" s="16" t="s">
        <v>16</v>
      </c>
      <c r="E29" s="3">
        <v>1</v>
      </c>
      <c r="F29" s="18"/>
      <c r="G29" s="18"/>
      <c r="H29" s="28">
        <v>1</v>
      </c>
      <c r="I29" s="34"/>
      <c r="J29" s="5">
        <f t="shared" si="0"/>
        <v>1</v>
      </c>
      <c r="K29" s="3" t="s">
        <v>16</v>
      </c>
      <c r="L29" s="3"/>
      <c r="M29" s="3"/>
      <c r="N29" s="3" t="str">
        <f t="shared" si="2"/>
        <v>Vaisselle Panier pour spagetthi [localisation = Christian] - {proprio = Christian}</v>
      </c>
    </row>
    <row r="30" spans="1:14" s="10" customFormat="1">
      <c r="A30" s="3" t="s">
        <v>14</v>
      </c>
      <c r="B30" s="9" t="s">
        <v>49</v>
      </c>
      <c r="C30" s="3" t="s">
        <v>20</v>
      </c>
      <c r="D30" s="3" t="s">
        <v>16</v>
      </c>
      <c r="E30" s="3">
        <v>150</v>
      </c>
      <c r="F30" s="18"/>
      <c r="G30" s="18"/>
      <c r="H30" s="28">
        <v>50</v>
      </c>
      <c r="I30" s="34"/>
      <c r="J30" s="5">
        <f t="shared" si="0"/>
        <v>50</v>
      </c>
      <c r="K30" s="3" t="s">
        <v>16</v>
      </c>
      <c r="L30" s="3"/>
      <c r="M30" s="3"/>
      <c r="N30" s="9" t="str">
        <f t="shared" si="2"/>
        <v>Vaisselle Serviettes [localisation = Christian] - {proprio = AeC}</v>
      </c>
    </row>
    <row r="31" spans="1:14" s="3" customFormat="1">
      <c r="A31" s="3" t="s">
        <v>14</v>
      </c>
      <c r="B31" s="9" t="s">
        <v>50</v>
      </c>
      <c r="C31" s="3" t="s">
        <v>20</v>
      </c>
      <c r="D31" s="3" t="s">
        <v>16</v>
      </c>
      <c r="E31" s="3">
        <v>180</v>
      </c>
      <c r="F31" s="18"/>
      <c r="G31" s="18"/>
      <c r="H31" s="28">
        <v>50</v>
      </c>
      <c r="I31" s="34"/>
      <c r="J31" s="5">
        <f t="shared" si="0"/>
        <v>50</v>
      </c>
      <c r="K31" s="3" t="s">
        <v>16</v>
      </c>
      <c r="N31" s="9" t="str">
        <f t="shared" si="2"/>
        <v>Vaisselle Tasses à café en plastique neuve et emballée [localisation = Christian] - {proprio = AeC}</v>
      </c>
    </row>
    <row r="32" spans="1:14" s="3" customFormat="1">
      <c r="A32" s="3" t="s">
        <v>14</v>
      </c>
      <c r="B32" s="3" t="s">
        <v>51</v>
      </c>
      <c r="C32" s="3" t="s">
        <v>52</v>
      </c>
      <c r="D32" s="3" t="s">
        <v>53</v>
      </c>
      <c r="E32" s="3">
        <v>2</v>
      </c>
      <c r="F32" s="18">
        <v>2</v>
      </c>
      <c r="G32" s="18"/>
      <c r="H32" s="28">
        <v>2</v>
      </c>
      <c r="I32" s="34"/>
      <c r="J32" s="5" t="str">
        <f t="shared" si="0"/>
        <v/>
      </c>
      <c r="K32" s="3" t="s">
        <v>53</v>
      </c>
      <c r="N32" s="3" t="str">
        <f t="shared" si="2"/>
        <v>Thermos avec pompe OYA [localisation = Jean] - {proprio = OYA}</v>
      </c>
    </row>
    <row r="33" spans="1:14" s="3" customFormat="1">
      <c r="A33" s="16" t="s">
        <v>14</v>
      </c>
      <c r="B33" s="16" t="s">
        <v>54</v>
      </c>
      <c r="C33" s="16" t="s">
        <v>16</v>
      </c>
      <c r="D33" s="16" t="s">
        <v>16</v>
      </c>
      <c r="E33" s="3">
        <v>1</v>
      </c>
      <c r="F33" s="18">
        <v>1</v>
      </c>
      <c r="G33" s="18"/>
      <c r="H33" s="28">
        <v>1</v>
      </c>
      <c r="I33" s="34"/>
      <c r="J33" s="5" t="str">
        <f t="shared" si="0"/>
        <v/>
      </c>
      <c r="K33" s="3" t="s">
        <v>55</v>
      </c>
      <c r="N33" s="3" t="str">
        <f t="shared" si="2"/>
        <v>Casserole pour eau spagetthi [localisation = Christian] - {proprio = Christian}</v>
      </c>
    </row>
    <row r="34" spans="1:14" s="3" customFormat="1">
      <c r="A34" s="16" t="s">
        <v>14</v>
      </c>
      <c r="B34" s="16" t="s">
        <v>56</v>
      </c>
      <c r="C34" s="16" t="s">
        <v>55</v>
      </c>
      <c r="D34" s="16" t="s">
        <v>55</v>
      </c>
      <c r="E34" s="3">
        <v>1</v>
      </c>
      <c r="F34" s="18"/>
      <c r="G34" s="18"/>
      <c r="H34" s="28">
        <v>1</v>
      </c>
      <c r="I34" s="34"/>
      <c r="J34" s="5">
        <f t="shared" si="0"/>
        <v>1</v>
      </c>
      <c r="K34" s="3" t="s">
        <v>55</v>
      </c>
      <c r="N34" s="3" t="str">
        <f t="shared" si="2"/>
        <v>Casserole pour sauce spagetthi [localisation = Jean-Claude] - {proprio = Jean-Claude}</v>
      </c>
    </row>
    <row r="35" spans="1:14" s="3" customFormat="1">
      <c r="A35" s="16" t="s">
        <v>14</v>
      </c>
      <c r="B35" s="16" t="s">
        <v>57</v>
      </c>
      <c r="C35" s="16" t="s">
        <v>16</v>
      </c>
      <c r="D35" s="16" t="s">
        <v>16</v>
      </c>
      <c r="E35" s="3">
        <v>1</v>
      </c>
      <c r="F35" s="18">
        <v>1</v>
      </c>
      <c r="G35" s="18"/>
      <c r="H35" s="28">
        <v>1</v>
      </c>
      <c r="I35" s="34"/>
      <c r="J35" s="5" t="str">
        <f t="shared" si="0"/>
        <v/>
      </c>
      <c r="K35" s="3" t="s">
        <v>55</v>
      </c>
      <c r="N35" s="3" t="str">
        <f t="shared" si="2"/>
        <v>Support Bain-Marie pour casserole [localisation = Christian] - {proprio = Christian}</v>
      </c>
    </row>
    <row r="36" spans="1:14" s="3" customFormat="1">
      <c r="A36" s="2" t="s">
        <v>58</v>
      </c>
      <c r="B36" s="2" t="s">
        <v>59</v>
      </c>
      <c r="C36" s="2" t="s">
        <v>60</v>
      </c>
      <c r="D36" s="2" t="s">
        <v>60</v>
      </c>
      <c r="E36" s="2">
        <v>0</v>
      </c>
      <c r="F36" s="23"/>
      <c r="G36" s="23"/>
      <c r="H36" s="33"/>
      <c r="I36" s="39">
        <v>1</v>
      </c>
      <c r="J36" s="5">
        <f t="shared" si="0"/>
        <v>1</v>
      </c>
      <c r="K36" s="2" t="s">
        <v>60</v>
      </c>
      <c r="L36" s="2"/>
      <c r="M36" s="2"/>
      <c r="N36" s="2" t="str">
        <f t="shared" si="2"/>
        <v>Essuie tout [localisation = Jean-Marie] - {proprio = Jean-Marie}</v>
      </c>
    </row>
    <row r="37" spans="1:14" s="3" customFormat="1">
      <c r="A37" s="2" t="s">
        <v>58</v>
      </c>
      <c r="B37" s="2" t="s">
        <v>61</v>
      </c>
      <c r="C37" s="2" t="s">
        <v>20</v>
      </c>
      <c r="D37" s="2" t="s">
        <v>62</v>
      </c>
      <c r="E37" s="2">
        <v>2</v>
      </c>
      <c r="F37" s="23"/>
      <c r="G37" s="23"/>
      <c r="H37" s="33"/>
      <c r="I37" s="39">
        <v>2</v>
      </c>
      <c r="J37" s="5">
        <f t="shared" si="0"/>
        <v>2</v>
      </c>
      <c r="K37" s="2" t="s">
        <v>60</v>
      </c>
      <c r="L37" s="2"/>
      <c r="M37" s="2"/>
      <c r="N37" s="2" t="str">
        <f t="shared" si="2"/>
        <v>Essuie mains [localisation = Latour] - {proprio = AeC}</v>
      </c>
    </row>
    <row r="38" spans="1:14" s="10" customFormat="1">
      <c r="A38" s="2" t="s">
        <v>58</v>
      </c>
      <c r="B38" s="2" t="s">
        <v>63</v>
      </c>
      <c r="C38" s="2" t="s">
        <v>20</v>
      </c>
      <c r="D38" s="2" t="s">
        <v>62</v>
      </c>
      <c r="E38" s="2">
        <v>4</v>
      </c>
      <c r="F38" s="23"/>
      <c r="G38" s="23"/>
      <c r="H38" s="33"/>
      <c r="I38" s="39">
        <v>1</v>
      </c>
      <c r="J38" s="5">
        <f t="shared" si="0"/>
        <v>1</v>
      </c>
      <c r="K38" s="2" t="s">
        <v>60</v>
      </c>
      <c r="L38" s="2"/>
      <c r="M38" s="2"/>
      <c r="N38" s="2" t="str">
        <f t="shared" si="2"/>
        <v>Essuie Vaisselle [localisation = Latour] - {proprio = AeC}</v>
      </c>
    </row>
    <row r="39" spans="1:14" s="10" customFormat="1">
      <c r="A39" s="2" t="s">
        <v>58</v>
      </c>
      <c r="B39" s="2" t="s">
        <v>64</v>
      </c>
      <c r="C39" s="2" t="s">
        <v>18</v>
      </c>
      <c r="D39" s="2" t="s">
        <v>62</v>
      </c>
      <c r="E39" s="2">
        <v>10</v>
      </c>
      <c r="F39" s="23"/>
      <c r="G39" s="23"/>
      <c r="H39" s="33"/>
      <c r="I39" s="39">
        <v>10</v>
      </c>
      <c r="J39" s="5">
        <f t="shared" si="0"/>
        <v>10</v>
      </c>
      <c r="K39" s="2" t="s">
        <v>60</v>
      </c>
      <c r="L39" s="2"/>
      <c r="M39" s="2"/>
      <c r="N39" s="2" t="str">
        <f t="shared" si="2"/>
        <v>Filtre à café [localisation = Latour] - {proprio = Aec}</v>
      </c>
    </row>
    <row r="40" spans="1:14" s="10" customFormat="1">
      <c r="A40" s="2" t="s">
        <v>58</v>
      </c>
      <c r="B40" s="2" t="s">
        <v>65</v>
      </c>
      <c r="C40" s="2" t="s">
        <v>20</v>
      </c>
      <c r="D40" s="2" t="s">
        <v>62</v>
      </c>
      <c r="E40" s="2">
        <v>1</v>
      </c>
      <c r="F40" s="23"/>
      <c r="G40" s="23"/>
      <c r="H40" s="33"/>
      <c r="I40" s="39">
        <v>1</v>
      </c>
      <c r="J40" s="5">
        <f t="shared" si="0"/>
        <v>1</v>
      </c>
      <c r="K40" s="2" t="s">
        <v>60</v>
      </c>
      <c r="L40" s="2"/>
      <c r="M40" s="2"/>
      <c r="N40" s="2" t="str">
        <f t="shared" si="2"/>
        <v>Percolateur [localisation = Latour] - {proprio = AeC}</v>
      </c>
    </row>
    <row r="41" spans="1:14" s="10" customFormat="1">
      <c r="A41" s="2" t="s">
        <v>58</v>
      </c>
      <c r="B41" s="2" t="s">
        <v>66</v>
      </c>
      <c r="C41" s="2" t="s">
        <v>20</v>
      </c>
      <c r="D41" s="2" t="s">
        <v>62</v>
      </c>
      <c r="E41" s="2">
        <v>2</v>
      </c>
      <c r="F41" s="23"/>
      <c r="G41" s="23"/>
      <c r="H41" s="33"/>
      <c r="I41" s="39">
        <v>1</v>
      </c>
      <c r="J41" s="5">
        <f t="shared" si="0"/>
        <v>1</v>
      </c>
      <c r="K41" s="2" t="s">
        <v>60</v>
      </c>
      <c r="L41" s="2"/>
      <c r="M41" s="2"/>
      <c r="N41" s="2" t="str">
        <f t="shared" si="2"/>
        <v>Savonette [localisation = Latour] - {proprio = AeC}</v>
      </c>
    </row>
    <row r="42" spans="1:14" s="10" customFormat="1">
      <c r="A42" s="2" t="s">
        <v>58</v>
      </c>
      <c r="B42" s="2" t="s">
        <v>67</v>
      </c>
      <c r="C42" s="2" t="s">
        <v>20</v>
      </c>
      <c r="D42" s="2" t="s">
        <v>62</v>
      </c>
      <c r="E42" s="2">
        <v>2</v>
      </c>
      <c r="F42" s="23"/>
      <c r="G42" s="23"/>
      <c r="H42" s="33"/>
      <c r="I42" s="39">
        <v>1</v>
      </c>
      <c r="J42" s="5">
        <f t="shared" si="0"/>
        <v>1</v>
      </c>
      <c r="K42" s="2" t="s">
        <v>60</v>
      </c>
      <c r="L42" s="2"/>
      <c r="M42" s="2"/>
      <c r="N42" s="2" t="str">
        <f t="shared" si="2"/>
        <v>Sceau + Torchons [localisation = Latour] - {proprio = AeC}</v>
      </c>
    </row>
    <row r="43" spans="1:14" s="10" customFormat="1">
      <c r="A43" s="2" t="s">
        <v>58</v>
      </c>
      <c r="B43" s="2" t="s">
        <v>68</v>
      </c>
      <c r="C43" s="2" t="s">
        <v>20</v>
      </c>
      <c r="D43" s="2" t="s">
        <v>62</v>
      </c>
      <c r="E43" s="2">
        <v>0</v>
      </c>
      <c r="F43" s="23"/>
      <c r="G43" s="23"/>
      <c r="H43" s="33"/>
      <c r="I43" s="39">
        <v>20</v>
      </c>
      <c r="J43" s="5">
        <f t="shared" si="0"/>
        <v>20</v>
      </c>
      <c r="K43" s="2" t="s">
        <v>60</v>
      </c>
      <c r="L43" s="2"/>
      <c r="M43" s="2"/>
      <c r="N43" s="2" t="str">
        <f t="shared" si="2"/>
        <v>Tasses à café en plastique [localisation = Latour] - {proprio = AeC}</v>
      </c>
    </row>
    <row r="44" spans="1:14" s="10" customFormat="1">
      <c r="A44" s="3" t="s">
        <v>14</v>
      </c>
      <c r="B44" s="9" t="s">
        <v>69</v>
      </c>
      <c r="C44" s="3" t="s">
        <v>20</v>
      </c>
      <c r="D44" s="3" t="s">
        <v>16</v>
      </c>
      <c r="E44" s="3">
        <v>200</v>
      </c>
      <c r="F44" s="18">
        <v>150</v>
      </c>
      <c r="G44" s="18"/>
      <c r="H44" s="28">
        <v>100</v>
      </c>
      <c r="I44" s="34"/>
      <c r="J44" s="5" t="str">
        <f t="shared" si="0"/>
        <v/>
      </c>
      <c r="K44" s="3" t="s">
        <v>16</v>
      </c>
      <c r="L44" s="3"/>
      <c r="M44" s="3"/>
      <c r="N44" s="9" t="str">
        <f t="shared" si="2"/>
        <v>Vaisselle Touillettes pour le café [localisation = Christian] - {proprio = AeC}</v>
      </c>
    </row>
    <row r="45" spans="1:14" s="10" customFormat="1">
      <c r="A45" s="4" t="s">
        <v>70</v>
      </c>
      <c r="B45" s="4" t="s">
        <v>71</v>
      </c>
      <c r="C45" s="4" t="s">
        <v>20</v>
      </c>
      <c r="D45" s="4" t="s">
        <v>16</v>
      </c>
      <c r="E45" s="4">
        <v>5</v>
      </c>
      <c r="F45" s="19">
        <v>5</v>
      </c>
      <c r="G45" s="19"/>
      <c r="H45" s="29">
        <v>5</v>
      </c>
      <c r="I45" s="35"/>
      <c r="J45" s="5" t="str">
        <f t="shared" si="0"/>
        <v/>
      </c>
      <c r="K45" s="4" t="s">
        <v>16</v>
      </c>
      <c r="L45" s="4"/>
      <c r="M45" s="4"/>
      <c r="N45" s="4" t="str">
        <f t="shared" si="2"/>
        <v>Affiches sortie (A4 recto verso) [localisation = Christian] - {proprio = AeC}</v>
      </c>
    </row>
    <row r="46" spans="1:14" s="10" customFormat="1">
      <c r="A46" s="4" t="s">
        <v>70</v>
      </c>
      <c r="B46" s="4" t="s">
        <v>72</v>
      </c>
      <c r="C46" s="4" t="s">
        <v>20</v>
      </c>
      <c r="D46" s="4" t="s">
        <v>16</v>
      </c>
      <c r="E46" s="4">
        <v>5</v>
      </c>
      <c r="F46" s="19">
        <v>5</v>
      </c>
      <c r="G46" s="19"/>
      <c r="H46" s="29">
        <v>5</v>
      </c>
      <c r="I46" s="35"/>
      <c r="J46" s="5" t="str">
        <f t="shared" si="0"/>
        <v/>
      </c>
      <c r="K46" s="4" t="s">
        <v>16</v>
      </c>
      <c r="L46" s="4"/>
      <c r="M46" s="4"/>
      <c r="N46" s="4" t="str">
        <f t="shared" si="2"/>
        <v>Affiches WC (platifiée A4 recto version) [localisation = Christian] - {proprio = AeC}</v>
      </c>
    </row>
    <row r="47" spans="1:14" s="10" customFormat="1">
      <c r="A47" s="4" t="s">
        <v>70</v>
      </c>
      <c r="B47" s="4" t="s">
        <v>73</v>
      </c>
      <c r="C47" s="11" t="s">
        <v>74</v>
      </c>
      <c r="D47" s="4" t="s">
        <v>75</v>
      </c>
      <c r="E47" s="4">
        <v>0</v>
      </c>
      <c r="F47" s="19"/>
      <c r="G47" s="19"/>
      <c r="H47" s="29">
        <v>1</v>
      </c>
      <c r="I47" s="35">
        <v>1</v>
      </c>
      <c r="J47" s="5">
        <f t="shared" si="0"/>
        <v>2</v>
      </c>
      <c r="K47" s="4" t="s">
        <v>53</v>
      </c>
      <c r="L47" s="4"/>
      <c r="M47" s="4"/>
      <c r="N47" s="4" t="str">
        <f t="shared" si="2"/>
        <v>Liste Ville-village [localisation = DB] - {proprio = /}</v>
      </c>
    </row>
    <row r="48" spans="1:14" s="10" customFormat="1">
      <c r="A48" s="4" t="s">
        <v>70</v>
      </c>
      <c r="B48" s="4" t="s">
        <v>76</v>
      </c>
      <c r="C48" s="4" t="s">
        <v>77</v>
      </c>
      <c r="D48" s="4" t="s">
        <v>77</v>
      </c>
      <c r="E48" s="4">
        <v>1</v>
      </c>
      <c r="F48" s="19"/>
      <c r="G48" s="19"/>
      <c r="H48" s="29">
        <v>0</v>
      </c>
      <c r="I48" s="35"/>
      <c r="J48" s="5" t="str">
        <f t="shared" si="0"/>
        <v/>
      </c>
      <c r="K48" s="4" t="s">
        <v>77</v>
      </c>
      <c r="L48" s="4"/>
      <c r="M48" s="4"/>
      <c r="N48" s="4" t="str">
        <f t="shared" si="2"/>
        <v>2ème ecran Pesage entrée [localisation = Patrick] - {proprio = Patrick}</v>
      </c>
    </row>
    <row r="49" spans="1:14" s="10" customFormat="1">
      <c r="A49" s="4" t="s">
        <v>70</v>
      </c>
      <c r="B49" s="4" t="s">
        <v>78</v>
      </c>
      <c r="C49" s="4" t="s">
        <v>53</v>
      </c>
      <c r="D49" s="4" t="s">
        <v>53</v>
      </c>
      <c r="E49" s="4">
        <v>2</v>
      </c>
      <c r="F49" s="19"/>
      <c r="G49" s="19"/>
      <c r="H49" s="29">
        <v>1</v>
      </c>
      <c r="I49" s="35">
        <v>1</v>
      </c>
      <c r="J49" s="5">
        <f t="shared" si="0"/>
        <v>2</v>
      </c>
      <c r="K49" s="4" t="s">
        <v>53</v>
      </c>
      <c r="L49" s="4"/>
      <c r="M49" s="4"/>
      <c r="N49" s="4" t="str">
        <f t="shared" si="2"/>
        <v>Clé USB [localisation = Jean] - {proprio = Jean}</v>
      </c>
    </row>
    <row r="50" spans="1:14" s="10" customFormat="1">
      <c r="A50" s="4" t="s">
        <v>70</v>
      </c>
      <c r="B50" s="4" t="s">
        <v>79</v>
      </c>
      <c r="C50" s="11" t="s">
        <v>74</v>
      </c>
      <c r="D50" s="4" t="s">
        <v>53</v>
      </c>
      <c r="E50" s="4">
        <v>0</v>
      </c>
      <c r="F50" s="19"/>
      <c r="G50" s="19"/>
      <c r="H50" s="29">
        <v>40</v>
      </c>
      <c r="I50" s="35">
        <v>20</v>
      </c>
      <c r="J50" s="5">
        <f t="shared" si="0"/>
        <v>60</v>
      </c>
      <c r="K50" s="4" t="s">
        <v>53</v>
      </c>
      <c r="L50" s="4"/>
      <c r="M50" s="4"/>
      <c r="N50" s="4" t="str">
        <f t="shared" si="2"/>
        <v>Feuilles A4 pour tas préparrés [localisation = Jean] - {proprio = /}</v>
      </c>
    </row>
    <row r="51" spans="1:14" s="10" customFormat="1">
      <c r="A51" s="4" t="s">
        <v>70</v>
      </c>
      <c r="B51" s="4" t="s">
        <v>80</v>
      </c>
      <c r="C51" s="11" t="s">
        <v>74</v>
      </c>
      <c r="D51" s="4" t="s">
        <v>53</v>
      </c>
      <c r="E51" s="4">
        <v>0</v>
      </c>
      <c r="F51" s="19">
        <v>23</v>
      </c>
      <c r="G51" s="19"/>
      <c r="H51" s="29">
        <v>15</v>
      </c>
      <c r="I51" s="35">
        <v>5</v>
      </c>
      <c r="J51" s="5" t="str">
        <f t="shared" si="0"/>
        <v/>
      </c>
      <c r="K51" s="4" t="s">
        <v>53</v>
      </c>
      <c r="L51" s="4"/>
      <c r="M51" s="4"/>
      <c r="N51" s="4" t="str">
        <f t="shared" si="2"/>
        <v>Feuilles AFSCA pour chaque maison [localisation = Jean] - {proprio = /}</v>
      </c>
    </row>
    <row r="52" spans="1:14" s="10" customFormat="1">
      <c r="A52" s="4" t="s">
        <v>70</v>
      </c>
      <c r="B52" s="11" t="s">
        <v>81</v>
      </c>
      <c r="C52" s="11" t="s">
        <v>74</v>
      </c>
      <c r="D52" s="4" t="s">
        <v>53</v>
      </c>
      <c r="E52" s="4">
        <v>0</v>
      </c>
      <c r="F52" s="19"/>
      <c r="G52" s="19"/>
      <c r="H52" s="29">
        <v>1</v>
      </c>
      <c r="I52" s="35">
        <v>1</v>
      </c>
      <c r="J52" s="5">
        <f t="shared" si="0"/>
        <v>2</v>
      </c>
      <c r="K52" s="4" t="s">
        <v>53</v>
      </c>
      <c r="L52" s="4"/>
      <c r="M52" s="4"/>
      <c r="N52" s="11" t="str">
        <f t="shared" si="2"/>
        <v>Liste détaillée des maisons [localisation = Jean] - {proprio = /}</v>
      </c>
    </row>
    <row r="53" spans="1:14" s="10" customFormat="1">
      <c r="A53" s="4" t="s">
        <v>70</v>
      </c>
      <c r="B53" s="4" t="s">
        <v>82</v>
      </c>
      <c r="C53" s="11" t="s">
        <v>74</v>
      </c>
      <c r="D53" s="4" t="s">
        <v>53</v>
      </c>
      <c r="E53" s="4">
        <v>0</v>
      </c>
      <c r="F53" s="19"/>
      <c r="G53" s="19"/>
      <c r="H53" s="29">
        <v>1</v>
      </c>
      <c r="I53" s="35">
        <v>1</v>
      </c>
      <c r="J53" s="5">
        <f t="shared" si="0"/>
        <v>2</v>
      </c>
      <c r="K53" s="4" t="s">
        <v>53</v>
      </c>
      <c r="L53" s="4"/>
      <c r="M53" s="4"/>
      <c r="N53" s="4" t="str">
        <f t="shared" si="2"/>
        <v>Liste prépa maison [localisation = Jean] - {proprio = /}</v>
      </c>
    </row>
    <row r="54" spans="1:14" s="10" customFormat="1">
      <c r="A54" s="4" t="s">
        <v>70</v>
      </c>
      <c r="B54" s="4" t="s">
        <v>83</v>
      </c>
      <c r="C54" s="4" t="s">
        <v>53</v>
      </c>
      <c r="D54" s="4" t="s">
        <v>53</v>
      </c>
      <c r="E54" s="4">
        <v>1</v>
      </c>
      <c r="F54" s="19">
        <v>1</v>
      </c>
      <c r="G54" s="19"/>
      <c r="H54" s="29">
        <v>1</v>
      </c>
      <c r="I54" s="35"/>
      <c r="J54" s="5" t="str">
        <f t="shared" si="0"/>
        <v/>
      </c>
      <c r="K54" s="4" t="s">
        <v>53</v>
      </c>
      <c r="L54" s="4"/>
      <c r="M54" s="4"/>
      <c r="N54" s="4" t="str">
        <f t="shared" si="2"/>
        <v>PC Pesage sortie [localisation = Jean] - {proprio = Jean}</v>
      </c>
    </row>
    <row r="55" spans="1:14" s="10" customFormat="1">
      <c r="A55" s="4" t="s">
        <v>70</v>
      </c>
      <c r="B55" s="4" t="s">
        <v>84</v>
      </c>
      <c r="C55" s="11" t="s">
        <v>74</v>
      </c>
      <c r="D55" s="4" t="s">
        <v>53</v>
      </c>
      <c r="E55" s="4"/>
      <c r="F55" s="19"/>
      <c r="G55" s="19"/>
      <c r="H55" s="29">
        <v>1</v>
      </c>
      <c r="I55" s="35">
        <v>1</v>
      </c>
      <c r="J55" s="5">
        <f t="shared" si="0"/>
        <v>2</v>
      </c>
      <c r="K55" s="4" t="s">
        <v>53</v>
      </c>
      <c r="L55" s="4"/>
      <c r="M55" s="4"/>
      <c r="N55" s="4" t="str">
        <f t="shared" si="2"/>
        <v>Reçus pour les maisons [localisation = Jean] - {proprio = /}</v>
      </c>
    </row>
    <row r="56" spans="1:14" s="10" customFormat="1">
      <c r="A56" s="16" t="s">
        <v>70</v>
      </c>
      <c r="B56" s="16" t="s">
        <v>85</v>
      </c>
      <c r="C56" s="46" t="s">
        <v>74</v>
      </c>
      <c r="D56" s="16" t="s">
        <v>53</v>
      </c>
      <c r="E56" s="4">
        <v>0</v>
      </c>
      <c r="F56" s="19">
        <v>1</v>
      </c>
      <c r="G56" s="19"/>
      <c r="H56" s="29">
        <v>1</v>
      </c>
      <c r="I56" s="35"/>
      <c r="J56" s="5" t="str">
        <f t="shared" si="0"/>
        <v/>
      </c>
      <c r="K56" s="4" t="s">
        <v>53</v>
      </c>
      <c r="L56" s="4"/>
      <c r="M56" s="4"/>
      <c r="N56" s="4" t="str">
        <f t="shared" si="2"/>
        <v>Xls distribution des vivres Arlon [localisation = Jean] - {proprio = /}</v>
      </c>
    </row>
    <row r="57" spans="1:14" s="10" customFormat="1">
      <c r="A57" s="4" t="s">
        <v>70</v>
      </c>
      <c r="B57" s="4" t="s">
        <v>86</v>
      </c>
      <c r="C57" s="4" t="s">
        <v>60</v>
      </c>
      <c r="D57" s="4" t="s">
        <v>60</v>
      </c>
      <c r="E57" s="4">
        <v>2</v>
      </c>
      <c r="F57" s="19"/>
      <c r="G57" s="19"/>
      <c r="H57" s="29"/>
      <c r="I57" s="35">
        <v>2</v>
      </c>
      <c r="J57" s="5">
        <f t="shared" si="0"/>
        <v>2</v>
      </c>
      <c r="K57" s="4" t="s">
        <v>60</v>
      </c>
      <c r="L57" s="4"/>
      <c r="M57" s="4"/>
      <c r="N57" s="4" t="str">
        <f t="shared" ref="N57:N79" si="3">CONCATENATE(B57," [localisation = ",D57,"]"," - {proprio = ",C57,"}")</f>
        <v>PC avec Access et Excel 2010 [localisation = Jean-Marie] - {proprio = Jean-Marie}</v>
      </c>
    </row>
    <row r="58" spans="1:14" s="10" customFormat="1">
      <c r="A58" s="4" t="s">
        <v>70</v>
      </c>
      <c r="B58" s="4" t="s">
        <v>87</v>
      </c>
      <c r="C58" s="11" t="s">
        <v>74</v>
      </c>
      <c r="D58" s="4" t="s">
        <v>60</v>
      </c>
      <c r="E58" s="4">
        <v>0</v>
      </c>
      <c r="F58" s="19"/>
      <c r="G58" s="19"/>
      <c r="H58" s="29"/>
      <c r="I58" s="35">
        <v>1</v>
      </c>
      <c r="J58" s="5">
        <f t="shared" si="0"/>
        <v>1</v>
      </c>
      <c r="K58" s="4" t="s">
        <v>53</v>
      </c>
      <c r="L58" s="4"/>
      <c r="M58" s="4"/>
      <c r="N58" s="4" t="str">
        <f t="shared" si="3"/>
        <v>Liste papier de la récolte par village pour centre de tri de Latour [localisation = Jean-Marie] - {proprio = /}</v>
      </c>
    </row>
    <row r="59" spans="1:14" s="10" customFormat="1">
      <c r="A59" s="4" t="s">
        <v>70</v>
      </c>
      <c r="B59" s="4" t="s">
        <v>88</v>
      </c>
      <c r="C59" s="11" t="s">
        <v>74</v>
      </c>
      <c r="D59" s="4" t="s">
        <v>60</v>
      </c>
      <c r="E59" s="4">
        <v>0</v>
      </c>
      <c r="F59" s="19"/>
      <c r="G59" s="19"/>
      <c r="H59" s="29"/>
      <c r="I59" s="35">
        <v>1</v>
      </c>
      <c r="J59" s="5">
        <f t="shared" si="0"/>
        <v>1</v>
      </c>
      <c r="K59" s="4" t="s">
        <v>60</v>
      </c>
      <c r="L59" s="4"/>
      <c r="M59" s="4"/>
      <c r="N59" s="4" t="str">
        <f t="shared" si="3"/>
        <v>Xls distribution des vivres Latour [localisation = Jean-Marie] - {proprio = /}</v>
      </c>
    </row>
    <row r="60" spans="1:14" s="10" customFormat="1">
      <c r="A60" s="4" t="s">
        <v>70</v>
      </c>
      <c r="B60" s="4" t="s">
        <v>89</v>
      </c>
      <c r="C60" s="4" t="s">
        <v>74</v>
      </c>
      <c r="D60" s="4" t="s">
        <v>90</v>
      </c>
      <c r="E60" s="4">
        <v>1</v>
      </c>
      <c r="F60" s="19"/>
      <c r="G60" s="19"/>
      <c r="H60" s="29"/>
      <c r="I60" s="35">
        <v>1</v>
      </c>
      <c r="J60" s="5">
        <f t="shared" si="0"/>
        <v>1</v>
      </c>
      <c r="K60" s="4" t="s">
        <v>60</v>
      </c>
      <c r="L60" s="4"/>
      <c r="M60" s="4"/>
      <c r="N60" s="4" t="str">
        <f t="shared" si="3"/>
        <v>Plans Virton [localisation = OneDrive] - {proprio = /}</v>
      </c>
    </row>
    <row r="61" spans="1:14" s="10" customFormat="1">
      <c r="A61" s="4" t="s">
        <v>70</v>
      </c>
      <c r="B61" s="16" t="s">
        <v>91</v>
      </c>
      <c r="C61" s="4" t="s">
        <v>74</v>
      </c>
      <c r="D61" s="4" t="s">
        <v>90</v>
      </c>
      <c r="E61" s="4">
        <v>1</v>
      </c>
      <c r="F61" s="19">
        <v>2</v>
      </c>
      <c r="G61" s="19"/>
      <c r="H61" s="29">
        <v>1</v>
      </c>
      <c r="I61" s="35"/>
      <c r="J61" s="5" t="str">
        <f t="shared" si="0"/>
        <v/>
      </c>
      <c r="K61" s="4" t="s">
        <v>53</v>
      </c>
      <c r="L61" s="4"/>
      <c r="M61" s="4"/>
      <c r="N61" s="4" t="str">
        <f t="shared" si="3"/>
        <v>Plans d'Arlon [localisation = OneDrive] - {proprio = /}</v>
      </c>
    </row>
    <row r="62" spans="1:14" s="10" customFormat="1">
      <c r="A62" s="4" t="s">
        <v>70</v>
      </c>
      <c r="B62" s="4" t="s">
        <v>92</v>
      </c>
      <c r="C62" s="11" t="s">
        <v>74</v>
      </c>
      <c r="D62" s="4" t="s">
        <v>90</v>
      </c>
      <c r="E62" s="4">
        <v>1</v>
      </c>
      <c r="F62" s="19"/>
      <c r="G62" s="19"/>
      <c r="H62" s="29">
        <v>1</v>
      </c>
      <c r="I62" s="35"/>
      <c r="J62" s="5">
        <f t="shared" si="0"/>
        <v>1</v>
      </c>
      <c r="K62" s="4" t="s">
        <v>77</v>
      </c>
      <c r="L62" s="4"/>
      <c r="M62" s="4"/>
      <c r="N62" s="4" t="str">
        <f t="shared" si="3"/>
        <v>Xls pour encodage des troncs [localisation = OneDrive] - {proprio = /}</v>
      </c>
    </row>
    <row r="63" spans="1:14" s="10" customFormat="1">
      <c r="A63" s="4" t="s">
        <v>70</v>
      </c>
      <c r="B63" s="4" t="s">
        <v>78</v>
      </c>
      <c r="C63" s="4" t="s">
        <v>77</v>
      </c>
      <c r="D63" s="4" t="s">
        <v>77</v>
      </c>
      <c r="E63" s="4">
        <v>2</v>
      </c>
      <c r="F63" s="19"/>
      <c r="G63" s="19"/>
      <c r="H63" s="29">
        <v>1</v>
      </c>
      <c r="I63" s="35">
        <v>1</v>
      </c>
      <c r="J63" s="5">
        <f t="shared" si="0"/>
        <v>2</v>
      </c>
      <c r="K63" s="4" t="s">
        <v>77</v>
      </c>
      <c r="L63" s="4"/>
      <c r="M63" s="4"/>
      <c r="N63" s="4" t="str">
        <f t="shared" si="3"/>
        <v>Clé USB [localisation = Patrick] - {proprio = Patrick}</v>
      </c>
    </row>
    <row r="64" spans="1:14" s="10" customFormat="1">
      <c r="A64" s="4" t="s">
        <v>70</v>
      </c>
      <c r="B64" s="4" t="s">
        <v>93</v>
      </c>
      <c r="C64" s="11" t="s">
        <v>74</v>
      </c>
      <c r="D64" s="4" t="s">
        <v>77</v>
      </c>
      <c r="E64" s="4">
        <v>1</v>
      </c>
      <c r="F64" s="19"/>
      <c r="G64" s="19"/>
      <c r="H64" s="29">
        <v>1</v>
      </c>
      <c r="I64" s="35">
        <v>1</v>
      </c>
      <c r="J64" s="5">
        <f t="shared" si="0"/>
        <v>2</v>
      </c>
      <c r="K64" s="4" t="s">
        <v>77</v>
      </c>
      <c r="L64" s="4"/>
      <c r="M64" s="4"/>
      <c r="N64" s="4" t="str">
        <f t="shared" si="3"/>
        <v>DB Accèss pesage entrée [localisation = Patrick] - {proprio = /}</v>
      </c>
    </row>
    <row r="65" spans="1:14" s="10" customFormat="1">
      <c r="A65" s="4" t="s">
        <v>70</v>
      </c>
      <c r="B65" s="4" t="s">
        <v>94</v>
      </c>
      <c r="C65" s="4" t="s">
        <v>77</v>
      </c>
      <c r="D65" s="4" t="s">
        <v>77</v>
      </c>
      <c r="E65" s="4">
        <v>1</v>
      </c>
      <c r="F65" s="19"/>
      <c r="G65" s="19"/>
      <c r="H65" s="29">
        <v>1</v>
      </c>
      <c r="I65" s="35"/>
      <c r="J65" s="5">
        <f t="shared" si="0"/>
        <v>1</v>
      </c>
      <c r="K65" s="4" t="s">
        <v>77</v>
      </c>
      <c r="L65" s="4"/>
      <c r="M65" s="4"/>
      <c r="N65" s="4" t="str">
        <f t="shared" si="3"/>
        <v>PC Backup avec Access [localisation = Patrick] - {proprio = Patrick}</v>
      </c>
    </row>
    <row r="66" spans="1:14" s="10" customFormat="1">
      <c r="A66" s="4" t="s">
        <v>70</v>
      </c>
      <c r="B66" s="4" t="s">
        <v>95</v>
      </c>
      <c r="C66" s="4" t="s">
        <v>96</v>
      </c>
      <c r="D66" s="4" t="s">
        <v>77</v>
      </c>
      <c r="E66" s="4">
        <v>1</v>
      </c>
      <c r="F66" s="19"/>
      <c r="G66" s="19"/>
      <c r="H66" s="29">
        <v>1</v>
      </c>
      <c r="I66" s="35"/>
      <c r="J66" s="5">
        <f t="shared" ref="J66:J128" si="4">IF((H66+I66)&gt;F66,I66+H66-F66,"")</f>
        <v>1</v>
      </c>
      <c r="K66" s="4" t="s">
        <v>77</v>
      </c>
      <c r="L66" s="4"/>
      <c r="M66" s="4"/>
      <c r="N66" s="4" t="str">
        <f t="shared" si="3"/>
        <v>PC Pesage entrée [localisation = Patrick] - {proprio = Paprick}</v>
      </c>
    </row>
    <row r="67" spans="1:14" s="10" customFormat="1">
      <c r="A67" s="4" t="s">
        <v>70</v>
      </c>
      <c r="B67" s="4" t="s">
        <v>97</v>
      </c>
      <c r="C67" s="4" t="s">
        <v>16</v>
      </c>
      <c r="D67" s="4" t="s">
        <v>16</v>
      </c>
      <c r="E67" s="4">
        <v>1</v>
      </c>
      <c r="F67" s="19">
        <v>1</v>
      </c>
      <c r="G67" s="19"/>
      <c r="H67" s="29">
        <v>1</v>
      </c>
      <c r="I67" s="35"/>
      <c r="J67" s="5" t="str">
        <f t="shared" si="4"/>
        <v/>
      </c>
      <c r="K67" s="4" t="s">
        <v>16</v>
      </c>
      <c r="L67" s="4"/>
      <c r="M67" s="4"/>
      <c r="N67" s="4" t="str">
        <f t="shared" si="3"/>
        <v>PC Secretariat [localisation = Christian] - {proprio = Christian}</v>
      </c>
    </row>
    <row r="68" spans="1:14" s="10" customFormat="1">
      <c r="A68" s="5" t="s">
        <v>98</v>
      </c>
      <c r="B68" s="5" t="s">
        <v>99</v>
      </c>
      <c r="C68" s="12" t="s">
        <v>74</v>
      </c>
      <c r="D68" s="5" t="s">
        <v>16</v>
      </c>
      <c r="E68" s="5">
        <v>0</v>
      </c>
      <c r="F68" s="20"/>
      <c r="G68" s="20"/>
      <c r="H68" s="30">
        <v>4</v>
      </c>
      <c r="I68" s="36"/>
      <c r="J68" s="5">
        <f t="shared" si="4"/>
        <v>4</v>
      </c>
      <c r="K68" s="5" t="s">
        <v>16</v>
      </c>
      <c r="L68" s="5"/>
      <c r="M68" s="5"/>
      <c r="N68" s="5" t="str">
        <f t="shared" si="3"/>
        <v>Apéro 4 bouteilles [localisation = Christian] - {proprio = /}</v>
      </c>
    </row>
    <row r="69" spans="1:14" s="10" customFormat="1">
      <c r="A69" s="5" t="s">
        <v>98</v>
      </c>
      <c r="B69" s="5" t="s">
        <v>100</v>
      </c>
      <c r="C69" s="12" t="s">
        <v>74</v>
      </c>
      <c r="D69" s="5" t="s">
        <v>16</v>
      </c>
      <c r="E69" s="5">
        <v>0</v>
      </c>
      <c r="F69" s="20"/>
      <c r="G69" s="20"/>
      <c r="H69" s="30">
        <v>5</v>
      </c>
      <c r="I69" s="36"/>
      <c r="J69" s="5">
        <f t="shared" si="4"/>
        <v>5</v>
      </c>
      <c r="K69" s="5" t="s">
        <v>16</v>
      </c>
      <c r="L69" s="5"/>
      <c r="M69" s="5"/>
      <c r="N69" s="5" t="str">
        <f t="shared" si="3"/>
        <v>Bacs de Jupiler [localisation = Christian] - {proprio = /}</v>
      </c>
    </row>
    <row r="70" spans="1:14" s="10" customFormat="1">
      <c r="A70" s="5" t="s">
        <v>98</v>
      </c>
      <c r="B70" s="5" t="s">
        <v>101</v>
      </c>
      <c r="C70" s="12" t="s">
        <v>74</v>
      </c>
      <c r="D70" s="5" t="s">
        <v>16</v>
      </c>
      <c r="E70" s="5">
        <v>0</v>
      </c>
      <c r="F70" s="20"/>
      <c r="G70" s="20"/>
      <c r="H70" s="30">
        <v>6</v>
      </c>
      <c r="I70" s="36"/>
      <c r="J70" s="5">
        <f t="shared" si="4"/>
        <v>6</v>
      </c>
      <c r="K70" s="5" t="s">
        <v>16</v>
      </c>
      <c r="L70" s="5"/>
      <c r="M70" s="5"/>
      <c r="N70" s="5" t="str">
        <f t="shared" si="3"/>
        <v>Coca 1.5L [localisation = Christian] - {proprio = /}</v>
      </c>
    </row>
    <row r="71" spans="1:14" s="10" customFormat="1">
      <c r="A71" s="5" t="s">
        <v>98</v>
      </c>
      <c r="B71" s="5" t="s">
        <v>102</v>
      </c>
      <c r="C71" s="12" t="s">
        <v>74</v>
      </c>
      <c r="D71" s="5" t="s">
        <v>16</v>
      </c>
      <c r="E71" s="5">
        <v>0</v>
      </c>
      <c r="F71" s="20"/>
      <c r="G71" s="20"/>
      <c r="H71" s="30">
        <v>6</v>
      </c>
      <c r="I71" s="36"/>
      <c r="J71" s="5">
        <f t="shared" si="4"/>
        <v>6</v>
      </c>
      <c r="K71" s="5" t="s">
        <v>16</v>
      </c>
      <c r="L71" s="5"/>
      <c r="M71" s="5"/>
      <c r="N71" s="5" t="str">
        <f t="shared" si="3"/>
        <v>Eau plate 1L [localisation = Christian] - {proprio = /}</v>
      </c>
    </row>
    <row r="72" spans="1:14" s="10" customFormat="1">
      <c r="A72" s="5" t="s">
        <v>98</v>
      </c>
      <c r="B72" s="5" t="s">
        <v>103</v>
      </c>
      <c r="C72" s="12" t="s">
        <v>74</v>
      </c>
      <c r="D72" s="5" t="s">
        <v>16</v>
      </c>
      <c r="E72" s="5">
        <v>0</v>
      </c>
      <c r="F72" s="20"/>
      <c r="G72" s="20"/>
      <c r="H72" s="30">
        <v>4</v>
      </c>
      <c r="I72" s="36"/>
      <c r="J72" s="5">
        <f t="shared" si="4"/>
        <v>4</v>
      </c>
      <c r="K72" s="5" t="s">
        <v>16</v>
      </c>
      <c r="L72" s="5"/>
      <c r="M72" s="5"/>
      <c r="N72" s="5" t="str">
        <f t="shared" si="3"/>
        <v>Fanta 1.5L [localisation = Christian] - {proprio = /}</v>
      </c>
    </row>
    <row r="73" spans="1:14" s="10" customFormat="1">
      <c r="A73" s="5" t="s">
        <v>98</v>
      </c>
      <c r="B73" s="5" t="s">
        <v>104</v>
      </c>
      <c r="C73" s="12" t="s">
        <v>74</v>
      </c>
      <c r="D73" s="5" t="s">
        <v>16</v>
      </c>
      <c r="E73" s="5">
        <v>0</v>
      </c>
      <c r="F73" s="20"/>
      <c r="G73" s="20"/>
      <c r="H73" s="30">
        <v>2</v>
      </c>
      <c r="I73" s="36"/>
      <c r="J73" s="5">
        <f t="shared" si="4"/>
        <v>2</v>
      </c>
      <c r="K73" s="5" t="s">
        <v>16</v>
      </c>
      <c r="L73" s="5"/>
      <c r="M73" s="5"/>
      <c r="N73" s="5" t="str">
        <f t="shared" si="3"/>
        <v>Jus d'orange 1L [localisation = Christian] - {proprio = /}</v>
      </c>
    </row>
    <row r="74" spans="1:14" s="10" customFormat="1">
      <c r="A74" s="5" t="s">
        <v>98</v>
      </c>
      <c r="B74" s="5" t="s">
        <v>105</v>
      </c>
      <c r="C74" s="12" t="s">
        <v>74</v>
      </c>
      <c r="D74" s="5" t="s">
        <v>106</v>
      </c>
      <c r="E74" s="5"/>
      <c r="F74" s="20"/>
      <c r="G74" s="20"/>
      <c r="H74" s="30">
        <v>0</v>
      </c>
      <c r="I74" s="36"/>
      <c r="J74" s="5" t="str">
        <f t="shared" si="4"/>
        <v/>
      </c>
      <c r="K74" s="5" t="s">
        <v>16</v>
      </c>
      <c r="L74" s="5"/>
      <c r="M74" s="5"/>
      <c r="N74" s="5" t="str">
        <f t="shared" si="3"/>
        <v>Lait 1/2 écraimé 1L [localisation = Vivre] - {proprio = /}</v>
      </c>
    </row>
    <row r="75" spans="1:14" s="10" customFormat="1">
      <c r="A75" s="5" t="s">
        <v>98</v>
      </c>
      <c r="B75" s="5" t="s">
        <v>107</v>
      </c>
      <c r="C75" s="12" t="s">
        <v>74</v>
      </c>
      <c r="D75" s="5" t="s">
        <v>16</v>
      </c>
      <c r="E75" s="5">
        <v>0</v>
      </c>
      <c r="F75" s="20"/>
      <c r="G75" s="20"/>
      <c r="H75" s="30">
        <v>2</v>
      </c>
      <c r="I75" s="36"/>
      <c r="J75" s="5">
        <f t="shared" si="4"/>
        <v>2</v>
      </c>
      <c r="K75" s="5" t="s">
        <v>16</v>
      </c>
      <c r="L75" s="5"/>
      <c r="M75" s="5"/>
      <c r="N75" s="5" t="str">
        <f t="shared" si="3"/>
        <v>Sprite 1.5L [localisation = Christian] - {proprio = /}</v>
      </c>
    </row>
    <row r="76" spans="1:14" s="10" customFormat="1">
      <c r="A76" s="5" t="s">
        <v>98</v>
      </c>
      <c r="B76" s="5" t="s">
        <v>108</v>
      </c>
      <c r="C76" s="12" t="s">
        <v>74</v>
      </c>
      <c r="D76" s="5" t="s">
        <v>55</v>
      </c>
      <c r="E76" s="5">
        <v>0</v>
      </c>
      <c r="F76" s="20"/>
      <c r="G76" s="20"/>
      <c r="H76" s="30">
        <v>1</v>
      </c>
      <c r="I76" s="36"/>
      <c r="J76" s="5">
        <f t="shared" si="4"/>
        <v>1</v>
      </c>
      <c r="K76" s="5" t="s">
        <v>55</v>
      </c>
      <c r="L76" s="5"/>
      <c r="M76" s="5"/>
      <c r="N76" s="5" t="str">
        <f t="shared" si="3"/>
        <v>1 Litre de crème anglaise [localisation = Jean-Claude] - {proprio = /}</v>
      </c>
    </row>
    <row r="77" spans="1:14" s="10" customFormat="1">
      <c r="A77" s="5" t="s">
        <v>98</v>
      </c>
      <c r="B77" s="5" t="s">
        <v>109</v>
      </c>
      <c r="C77" s="12" t="s">
        <v>74</v>
      </c>
      <c r="D77" s="5" t="s">
        <v>55</v>
      </c>
      <c r="E77" s="5">
        <v>0</v>
      </c>
      <c r="F77" s="20"/>
      <c r="G77" s="20"/>
      <c r="H77" s="30">
        <v>1</v>
      </c>
      <c r="I77" s="36"/>
      <c r="J77" s="5">
        <f t="shared" si="4"/>
        <v>1</v>
      </c>
      <c r="K77" s="5" t="s">
        <v>55</v>
      </c>
      <c r="L77" s="5"/>
      <c r="M77" s="5"/>
      <c r="N77" s="5" t="str">
        <f t="shared" si="3"/>
        <v>Spaghetti (25)- 2 Kg fromage, 5 Kg sauce [localisation = Jean-Claude] - {proprio = /}</v>
      </c>
    </row>
    <row r="78" spans="1:14" s="10" customFormat="1">
      <c r="A78" s="5" t="s">
        <v>98</v>
      </c>
      <c r="B78" s="5" t="s">
        <v>110</v>
      </c>
      <c r="C78" s="12" t="s">
        <v>74</v>
      </c>
      <c r="D78" s="5" t="s">
        <v>55</v>
      </c>
      <c r="E78" s="5">
        <v>0</v>
      </c>
      <c r="F78" s="20"/>
      <c r="G78" s="20"/>
      <c r="H78" s="30">
        <v>80</v>
      </c>
      <c r="I78" s="36"/>
      <c r="J78" s="5">
        <f t="shared" si="4"/>
        <v>80</v>
      </c>
      <c r="K78" s="5" t="s">
        <v>55</v>
      </c>
      <c r="L78" s="5"/>
      <c r="M78" s="5" t="s">
        <v>111</v>
      </c>
      <c r="N78" s="5" t="str">
        <f t="shared" si="3"/>
        <v>Sandwiches [localisation = Jean-Claude] - {proprio = /}</v>
      </c>
    </row>
    <row r="79" spans="1:14" s="10" customFormat="1">
      <c r="A79" s="5" t="s">
        <v>98</v>
      </c>
      <c r="B79" s="5" t="s">
        <v>112</v>
      </c>
      <c r="C79" s="12" t="s">
        <v>74</v>
      </c>
      <c r="D79" s="5" t="s">
        <v>106</v>
      </c>
      <c r="E79" s="5"/>
      <c r="F79" s="20"/>
      <c r="G79" s="20"/>
      <c r="H79" s="30">
        <v>0</v>
      </c>
      <c r="I79" s="36"/>
      <c r="J79" s="5" t="str">
        <f t="shared" si="4"/>
        <v/>
      </c>
      <c r="K79" s="5" t="s">
        <v>16</v>
      </c>
      <c r="L79" s="5"/>
      <c r="M79" s="5"/>
      <c r="N79" s="5" t="str">
        <f t="shared" si="3"/>
        <v>Sucre en morceaux (Kg) [localisation = Vivre] - {proprio = /}</v>
      </c>
    </row>
    <row r="80" spans="1:14" s="10" customFormat="1">
      <c r="A80" s="5" t="s">
        <v>98</v>
      </c>
      <c r="B80" s="5" t="s">
        <v>113</v>
      </c>
      <c r="C80" s="12" t="s">
        <v>74</v>
      </c>
      <c r="D80" s="5" t="s">
        <v>16</v>
      </c>
      <c r="E80" s="5">
        <v>0</v>
      </c>
      <c r="F80" s="20"/>
      <c r="G80" s="20"/>
      <c r="H80" s="30">
        <v>1</v>
      </c>
      <c r="I80" s="36"/>
      <c r="J80" s="5">
        <f t="shared" si="4"/>
        <v>1</v>
      </c>
      <c r="K80" s="5" t="s">
        <v>16</v>
      </c>
      <c r="L80" s="5"/>
      <c r="M80" s="5"/>
      <c r="N80" s="5" t="s">
        <v>114</v>
      </c>
    </row>
    <row r="81" spans="1:14" s="10" customFormat="1">
      <c r="A81" s="13" t="s">
        <v>115</v>
      </c>
      <c r="B81" s="13" t="s">
        <v>116</v>
      </c>
      <c r="C81" s="14" t="s">
        <v>74</v>
      </c>
      <c r="D81" s="13" t="s">
        <v>60</v>
      </c>
      <c r="E81" s="13">
        <v>15</v>
      </c>
      <c r="F81" s="21"/>
      <c r="G81" s="21"/>
      <c r="H81" s="31"/>
      <c r="I81" s="37">
        <v>15</v>
      </c>
      <c r="J81" s="5">
        <f t="shared" si="4"/>
        <v>15</v>
      </c>
      <c r="K81" s="13" t="s">
        <v>60</v>
      </c>
      <c r="L81" s="13"/>
      <c r="M81" s="13"/>
      <c r="N81" s="13" t="str">
        <f>CONCATENATE(B81," [localisation = ",D81,"]"," - {proprio = ",C81,"}")</f>
        <v>Coca (Canette) [localisation = Jean-Marie] - {proprio = /}</v>
      </c>
    </row>
    <row r="82" spans="1:14" s="10" customFormat="1">
      <c r="A82" s="13" t="s">
        <v>115</v>
      </c>
      <c r="B82" s="13" t="s">
        <v>117</v>
      </c>
      <c r="C82" s="14" t="s">
        <v>74</v>
      </c>
      <c r="D82" s="13" t="s">
        <v>60</v>
      </c>
      <c r="E82" s="13">
        <v>15</v>
      </c>
      <c r="F82" s="21"/>
      <c r="G82" s="21"/>
      <c r="H82" s="31"/>
      <c r="I82" s="37">
        <v>10</v>
      </c>
      <c r="J82" s="5">
        <f t="shared" si="4"/>
        <v>10</v>
      </c>
      <c r="K82" s="13" t="s">
        <v>60</v>
      </c>
      <c r="L82" s="13"/>
      <c r="M82" s="13"/>
      <c r="N82" s="13" t="str">
        <f>CONCATENATE(B82," [localisation = ",D82,"]"," - {proprio = ",C82,"}")</f>
        <v>Jus d'orange (Canette) [localisation = Jean-Marie] - {proprio = /}</v>
      </c>
    </row>
    <row r="83" spans="1:14" s="10" customFormat="1">
      <c r="A83" s="13" t="s">
        <v>115</v>
      </c>
      <c r="B83" s="13" t="s">
        <v>105</v>
      </c>
      <c r="C83" s="14" t="s">
        <v>74</v>
      </c>
      <c r="D83" s="13" t="s">
        <v>60</v>
      </c>
      <c r="E83" s="13">
        <v>0</v>
      </c>
      <c r="F83" s="21"/>
      <c r="G83" s="21"/>
      <c r="H83" s="31"/>
      <c r="I83" s="37">
        <v>1</v>
      </c>
      <c r="J83" s="5">
        <f t="shared" si="4"/>
        <v>1</v>
      </c>
      <c r="K83" s="13" t="s">
        <v>60</v>
      </c>
      <c r="L83" s="13"/>
      <c r="M83" s="13"/>
      <c r="N83" s="13" t="str">
        <f>CONCATENATE(B83," [localisation = ",D83,"]"," - {proprio = ",C83,"}")</f>
        <v>Lait 1/2 écraimé 1L [localisation = Jean-Marie] - {proprio = /}</v>
      </c>
    </row>
    <row r="84" spans="1:14" s="10" customFormat="1">
      <c r="A84" s="13" t="s">
        <v>115</v>
      </c>
      <c r="B84" s="13" t="s">
        <v>118</v>
      </c>
      <c r="C84" s="14" t="s">
        <v>74</v>
      </c>
      <c r="D84" s="13" t="s">
        <v>60</v>
      </c>
      <c r="E84" s="13">
        <v>0</v>
      </c>
      <c r="F84" s="21"/>
      <c r="G84" s="21"/>
      <c r="H84" s="31"/>
      <c r="I84" s="37">
        <v>6</v>
      </c>
      <c r="J84" s="5">
        <f t="shared" si="4"/>
        <v>6</v>
      </c>
      <c r="K84" s="13" t="s">
        <v>60</v>
      </c>
      <c r="L84" s="13"/>
      <c r="M84" s="13"/>
      <c r="N84" s="13" t="str">
        <f>CONCATENATE(B84," [localisation = ",D84,"]"," - {proprio = ",C84,"}")</f>
        <v>Eaux Minérale - 1L [localisation = Jean-Marie] - {proprio = /}</v>
      </c>
    </row>
    <row r="85" spans="1:14" s="10" customFormat="1">
      <c r="A85" s="13" t="s">
        <v>115</v>
      </c>
      <c r="B85" s="13" t="s">
        <v>119</v>
      </c>
      <c r="C85" s="14" t="s">
        <v>74</v>
      </c>
      <c r="D85" s="13" t="s">
        <v>60</v>
      </c>
      <c r="E85" s="13">
        <v>0</v>
      </c>
      <c r="F85" s="21"/>
      <c r="G85" s="21"/>
      <c r="H85" s="31"/>
      <c r="I85" s="37">
        <v>15</v>
      </c>
      <c r="J85" s="5">
        <f t="shared" si="4"/>
        <v>15</v>
      </c>
      <c r="K85" s="13" t="s">
        <v>60</v>
      </c>
      <c r="L85" s="13"/>
      <c r="M85" s="13"/>
      <c r="N85" s="13" t="str">
        <f>CONCATENATE(B85," [localisation = ",D85,"]"," - {proprio = ",C85,"}")</f>
        <v>Sprite (Canette) [localisation = Jean-Marie] - {proprio = /}</v>
      </c>
    </row>
    <row r="86" spans="1:14" s="10" customFormat="1">
      <c r="A86" s="5" t="s">
        <v>98</v>
      </c>
      <c r="B86" s="5" t="s">
        <v>120</v>
      </c>
      <c r="C86" s="12" t="s">
        <v>74</v>
      </c>
      <c r="D86" s="5" t="s">
        <v>16</v>
      </c>
      <c r="E86" s="5">
        <v>0</v>
      </c>
      <c r="F86" s="20"/>
      <c r="G86" s="20"/>
      <c r="H86" s="30">
        <v>2</v>
      </c>
      <c r="I86" s="36"/>
      <c r="J86" s="5">
        <f t="shared" si="4"/>
        <v>2</v>
      </c>
      <c r="K86" s="5" t="s">
        <v>16</v>
      </c>
      <c r="L86" s="5"/>
      <c r="M86" s="5"/>
      <c r="N86" s="5" t="s">
        <v>114</v>
      </c>
    </row>
    <row r="87" spans="1:14" s="10" customFormat="1">
      <c r="A87" s="6" t="s">
        <v>121</v>
      </c>
      <c r="B87" s="6" t="s">
        <v>122</v>
      </c>
      <c r="C87" s="6" t="s">
        <v>20</v>
      </c>
      <c r="D87" s="6" t="s">
        <v>16</v>
      </c>
      <c r="E87" s="6">
        <v>1</v>
      </c>
      <c r="F87" s="22">
        <v>1</v>
      </c>
      <c r="G87" s="22"/>
      <c r="H87" s="32">
        <v>0</v>
      </c>
      <c r="I87" s="38"/>
      <c r="J87" s="5" t="str">
        <f t="shared" si="4"/>
        <v/>
      </c>
      <c r="K87" s="6" t="s">
        <v>16</v>
      </c>
      <c r="L87" s="6"/>
      <c r="M87" s="6"/>
      <c r="N87" s="6" t="str">
        <f t="shared" ref="N87:N103" si="5">CONCATENATE(B87," [localisation = ",D87,"]"," - {proprio = ",C87,"}")</f>
        <v>Agrafeuse de bricolage [localisation = Christian] - {proprio = AeC}</v>
      </c>
    </row>
    <row r="88" spans="1:14" s="10" customFormat="1">
      <c r="A88" s="6" t="s">
        <v>121</v>
      </c>
      <c r="B88" s="15" t="s">
        <v>123</v>
      </c>
      <c r="C88" s="6" t="s">
        <v>20</v>
      </c>
      <c r="D88" s="40" t="s">
        <v>60</v>
      </c>
      <c r="E88" s="6">
        <v>200</v>
      </c>
      <c r="F88" s="22"/>
      <c r="G88" s="22"/>
      <c r="H88" s="32">
        <v>40</v>
      </c>
      <c r="I88" s="38"/>
      <c r="J88" s="5">
        <f t="shared" si="4"/>
        <v>40</v>
      </c>
      <c r="K88" s="40" t="s">
        <v>60</v>
      </c>
      <c r="L88" s="6"/>
      <c r="M88" s="6"/>
      <c r="N88" s="15" t="str">
        <f t="shared" si="5"/>
        <v>Autocollants (Badges) [localisation = Jean-Marie] - {proprio = AeC}</v>
      </c>
    </row>
    <row r="89" spans="1:14" s="10" customFormat="1">
      <c r="A89" s="6" t="s">
        <v>121</v>
      </c>
      <c r="B89" s="6" t="s">
        <v>124</v>
      </c>
      <c r="C89" s="6" t="s">
        <v>20</v>
      </c>
      <c r="D89" s="6" t="s">
        <v>16</v>
      </c>
      <c r="E89" s="6">
        <v>2</v>
      </c>
      <c r="F89" s="22">
        <v>2</v>
      </c>
      <c r="G89" s="22"/>
      <c r="H89" s="32">
        <v>2</v>
      </c>
      <c r="I89" s="38"/>
      <c r="J89" s="5" t="str">
        <f t="shared" si="4"/>
        <v/>
      </c>
      <c r="K89" s="6" t="s">
        <v>16</v>
      </c>
      <c r="L89" s="6"/>
      <c r="M89" s="6"/>
      <c r="N89" s="6" t="str">
        <f t="shared" si="5"/>
        <v>Agrafeuses [localisation = Christian] - {proprio = AeC}</v>
      </c>
    </row>
    <row r="90" spans="1:14" s="10" customFormat="1">
      <c r="A90" s="6" t="s">
        <v>121</v>
      </c>
      <c r="B90" s="6" t="s">
        <v>125</v>
      </c>
      <c r="C90" s="6" t="s">
        <v>20</v>
      </c>
      <c r="D90" s="6" t="s">
        <v>16</v>
      </c>
      <c r="E90" s="6">
        <v>10</v>
      </c>
      <c r="F90" s="22">
        <v>10</v>
      </c>
      <c r="G90" s="22"/>
      <c r="H90" s="32">
        <v>5</v>
      </c>
      <c r="I90" s="38"/>
      <c r="J90" s="5" t="str">
        <f t="shared" si="4"/>
        <v/>
      </c>
      <c r="K90" s="6" t="s">
        <v>16</v>
      </c>
      <c r="L90" s="6"/>
      <c r="M90" s="6"/>
      <c r="N90" s="6" t="str">
        <f t="shared" si="5"/>
        <v>Bics [localisation = Christian] - {proprio = AeC}</v>
      </c>
    </row>
    <row r="91" spans="1:14" s="10" customFormat="1">
      <c r="A91" s="6" t="s">
        <v>121</v>
      </c>
      <c r="B91" s="6" t="s">
        <v>126</v>
      </c>
      <c r="C91" s="6" t="s">
        <v>20</v>
      </c>
      <c r="D91" s="6" t="s">
        <v>16</v>
      </c>
      <c r="E91" s="6">
        <v>2</v>
      </c>
      <c r="F91" s="22">
        <v>1</v>
      </c>
      <c r="G91" s="22"/>
      <c r="H91" s="32">
        <v>1</v>
      </c>
      <c r="I91" s="38"/>
      <c r="J91" s="5" t="str">
        <f t="shared" si="4"/>
        <v/>
      </c>
      <c r="K91" s="6" t="s">
        <v>16</v>
      </c>
      <c r="L91" s="6"/>
      <c r="M91" s="6"/>
      <c r="N91" s="6" t="str">
        <f t="shared" si="5"/>
        <v>Bobine de ficelle  [localisation = Christian] - {proprio = AeC}</v>
      </c>
    </row>
    <row r="92" spans="1:14" s="10" customFormat="1">
      <c r="A92" s="6" t="s">
        <v>121</v>
      </c>
      <c r="B92" s="15" t="s">
        <v>127</v>
      </c>
      <c r="C92" s="6" t="s">
        <v>20</v>
      </c>
      <c r="D92" s="6" t="s">
        <v>16</v>
      </c>
      <c r="E92" s="6">
        <v>1</v>
      </c>
      <c r="F92" s="22">
        <v>1</v>
      </c>
      <c r="G92" s="22"/>
      <c r="H92" s="32">
        <v>1</v>
      </c>
      <c r="I92" s="38"/>
      <c r="J92" s="5" t="str">
        <f t="shared" si="4"/>
        <v/>
      </c>
      <c r="K92" s="6" t="s">
        <v>16</v>
      </c>
      <c r="L92" s="6"/>
      <c r="M92" s="6"/>
      <c r="N92" s="15" t="str">
        <f t="shared" si="5"/>
        <v>Caisse bleue pour argent des troncs [localisation = Christian] - {proprio = AeC}</v>
      </c>
    </row>
    <row r="93" spans="1:14" s="10" customFormat="1">
      <c r="A93" s="6" t="s">
        <v>121</v>
      </c>
      <c r="B93" s="6" t="s">
        <v>128</v>
      </c>
      <c r="C93" s="6" t="s">
        <v>20</v>
      </c>
      <c r="D93" s="6" t="s">
        <v>16</v>
      </c>
      <c r="E93" s="6">
        <v>1</v>
      </c>
      <c r="F93" s="22">
        <v>1</v>
      </c>
      <c r="G93" s="22"/>
      <c r="H93" s="32">
        <v>1</v>
      </c>
      <c r="I93" s="38"/>
      <c r="J93" s="5" t="str">
        <f t="shared" si="4"/>
        <v/>
      </c>
      <c r="K93" s="6" t="s">
        <v>16</v>
      </c>
      <c r="L93" s="6"/>
      <c r="M93" s="6"/>
      <c r="N93" s="6" t="str">
        <f t="shared" si="5"/>
        <v>Enorme calculatrice transparente [localisation = Christian] - {proprio = AeC}</v>
      </c>
    </row>
    <row r="94" spans="1:14" s="10" customFormat="1">
      <c r="A94" s="6" t="s">
        <v>121</v>
      </c>
      <c r="B94" s="6" t="s">
        <v>129</v>
      </c>
      <c r="C94" s="6" t="s">
        <v>20</v>
      </c>
      <c r="D94" s="6" t="s">
        <v>16</v>
      </c>
      <c r="E94" s="6">
        <v>50</v>
      </c>
      <c r="F94" s="22">
        <v>0</v>
      </c>
      <c r="G94" s="22"/>
      <c r="H94" s="32">
        <v>20</v>
      </c>
      <c r="I94" s="38"/>
      <c r="J94" s="5">
        <f t="shared" si="4"/>
        <v>20</v>
      </c>
      <c r="K94" s="6" t="s">
        <v>16</v>
      </c>
      <c r="L94" s="6"/>
      <c r="M94" s="6"/>
      <c r="N94" s="6" t="str">
        <f t="shared" si="5"/>
        <v>Enveloppes 22 x 11 cm [localisation = Christian] - {proprio = AeC}</v>
      </c>
    </row>
    <row r="95" spans="1:14" s="10" customFormat="1">
      <c r="A95" s="6" t="s">
        <v>121</v>
      </c>
      <c r="B95" s="6" t="s">
        <v>130</v>
      </c>
      <c r="C95" s="6" t="s">
        <v>20</v>
      </c>
      <c r="D95" s="6" t="s">
        <v>16</v>
      </c>
      <c r="E95" s="6">
        <v>7</v>
      </c>
      <c r="F95" s="22"/>
      <c r="G95" s="22"/>
      <c r="H95" s="32">
        <v>2</v>
      </c>
      <c r="I95" s="38"/>
      <c r="J95" s="5">
        <f t="shared" si="4"/>
        <v>2</v>
      </c>
      <c r="K95" s="6" t="s">
        <v>16</v>
      </c>
      <c r="L95" s="6"/>
      <c r="M95" s="6"/>
      <c r="N95" s="6" t="str">
        <f t="shared" si="5"/>
        <v>Feutres fluos [localisation = Christian] - {proprio = AeC}</v>
      </c>
    </row>
    <row r="96" spans="1:14" s="10" customFormat="1">
      <c r="A96" s="6" t="s">
        <v>121</v>
      </c>
      <c r="B96" s="6" t="s">
        <v>131</v>
      </c>
      <c r="C96" s="6" t="s">
        <v>20</v>
      </c>
      <c r="D96" s="6" t="s">
        <v>16</v>
      </c>
      <c r="E96" s="6">
        <v>13</v>
      </c>
      <c r="F96" s="22">
        <v>13</v>
      </c>
      <c r="G96" s="22"/>
      <c r="H96" s="32">
        <v>3</v>
      </c>
      <c r="I96" s="38"/>
      <c r="J96" s="5" t="str">
        <f t="shared" si="4"/>
        <v/>
      </c>
      <c r="K96" s="6" t="s">
        <v>16</v>
      </c>
      <c r="L96" s="6"/>
      <c r="M96" s="6"/>
      <c r="N96" s="6" t="str">
        <f t="shared" si="5"/>
        <v>Feutres rouges [localisation = Christian] - {proprio = AeC}</v>
      </c>
    </row>
    <row r="97" spans="1:14" s="10" customFormat="1">
      <c r="A97" s="6" t="s">
        <v>121</v>
      </c>
      <c r="B97" s="6" t="s">
        <v>132</v>
      </c>
      <c r="C97" s="6" t="s">
        <v>20</v>
      </c>
      <c r="D97" s="6" t="s">
        <v>16</v>
      </c>
      <c r="E97" s="6">
        <v>1</v>
      </c>
      <c r="F97" s="22">
        <v>1</v>
      </c>
      <c r="G97" s="22"/>
      <c r="H97" s="32">
        <v>1</v>
      </c>
      <c r="I97" s="38"/>
      <c r="J97" s="5" t="str">
        <f t="shared" si="4"/>
        <v/>
      </c>
      <c r="K97" s="6" t="s">
        <v>16</v>
      </c>
      <c r="L97" s="6"/>
      <c r="M97" s="6"/>
      <c r="N97" s="6" t="str">
        <f t="shared" si="5"/>
        <v>Latte 30cm [localisation = Christian] - {proprio = AeC}</v>
      </c>
    </row>
    <row r="98" spans="1:14" s="10" customFormat="1">
      <c r="A98" s="6" t="s">
        <v>121</v>
      </c>
      <c r="B98" s="6" t="s">
        <v>133</v>
      </c>
      <c r="C98" s="6" t="s">
        <v>20</v>
      </c>
      <c r="D98" s="6" t="s">
        <v>16</v>
      </c>
      <c r="E98" s="6">
        <v>3</v>
      </c>
      <c r="F98" s="22">
        <v>2</v>
      </c>
      <c r="G98" s="22"/>
      <c r="H98" s="32">
        <v>2</v>
      </c>
      <c r="I98" s="38"/>
      <c r="J98" s="5" t="str">
        <f t="shared" si="4"/>
        <v/>
      </c>
      <c r="K98" s="6" t="s">
        <v>16</v>
      </c>
      <c r="L98" s="6"/>
      <c r="M98" s="6"/>
      <c r="N98" s="6" t="str">
        <f t="shared" si="5"/>
        <v>Ouvre boîte [localisation = Christian] - {proprio = AeC}</v>
      </c>
    </row>
    <row r="99" spans="1:14" s="10" customFormat="1">
      <c r="A99" s="6" t="s">
        <v>121</v>
      </c>
      <c r="B99" s="6" t="s">
        <v>134</v>
      </c>
      <c r="C99" s="6" t="s">
        <v>20</v>
      </c>
      <c r="D99" s="6" t="s">
        <v>16</v>
      </c>
      <c r="E99" s="6">
        <v>4</v>
      </c>
      <c r="F99" s="22">
        <v>2</v>
      </c>
      <c r="G99" s="22"/>
      <c r="H99" s="32">
        <v>1</v>
      </c>
      <c r="I99" s="38"/>
      <c r="J99" s="5" t="str">
        <f t="shared" si="4"/>
        <v/>
      </c>
      <c r="K99" s="6" t="s">
        <v>16</v>
      </c>
      <c r="L99" s="6"/>
      <c r="M99" s="6"/>
      <c r="N99" s="6" t="str">
        <f t="shared" si="5"/>
        <v>Paires de ciseaux [localisation = Christian] - {proprio = AeC}</v>
      </c>
    </row>
    <row r="100" spans="1:14" s="10" customFormat="1">
      <c r="A100" s="6" t="s">
        <v>121</v>
      </c>
      <c r="B100" s="6" t="s">
        <v>135</v>
      </c>
      <c r="C100" s="6" t="s">
        <v>20</v>
      </c>
      <c r="D100" s="6" t="s">
        <v>16</v>
      </c>
      <c r="E100" s="6">
        <v>1</v>
      </c>
      <c r="F100" s="22">
        <v>1</v>
      </c>
      <c r="G100" s="22"/>
      <c r="H100" s="32">
        <v>1</v>
      </c>
      <c r="I100" s="38"/>
      <c r="J100" s="5" t="str">
        <f t="shared" si="4"/>
        <v/>
      </c>
      <c r="K100" s="6" t="s">
        <v>16</v>
      </c>
      <c r="L100" s="6"/>
      <c r="M100" s="6"/>
      <c r="N100" s="6" t="str">
        <f t="shared" si="5"/>
        <v>Perforatrice [localisation = Christian] - {proprio = AeC}</v>
      </c>
    </row>
    <row r="101" spans="1:14" s="10" customFormat="1">
      <c r="A101" s="6" t="s">
        <v>121</v>
      </c>
      <c r="B101" s="6" t="s">
        <v>136</v>
      </c>
      <c r="C101" s="6" t="s">
        <v>20</v>
      </c>
      <c r="D101" s="6" t="s">
        <v>16</v>
      </c>
      <c r="E101" s="6">
        <v>0</v>
      </c>
      <c r="F101" s="22">
        <v>1</v>
      </c>
      <c r="G101" s="22"/>
      <c r="H101" s="32">
        <v>1</v>
      </c>
      <c r="I101" s="38"/>
      <c r="J101" s="5" t="str">
        <f t="shared" si="4"/>
        <v/>
      </c>
      <c r="K101" s="6" t="s">
        <v>16</v>
      </c>
      <c r="L101" s="6"/>
      <c r="M101" s="6"/>
      <c r="N101" s="6" t="str">
        <f t="shared" si="5"/>
        <v>Pharmacie [localisation = Christian] - {proprio = AeC}</v>
      </c>
    </row>
    <row r="102" spans="1:14" s="10" customFormat="1">
      <c r="A102" s="6" t="s">
        <v>121</v>
      </c>
      <c r="B102" s="6" t="s">
        <v>137</v>
      </c>
      <c r="C102" s="6" t="s">
        <v>20</v>
      </c>
      <c r="D102" s="6" t="s">
        <v>16</v>
      </c>
      <c r="E102" s="6">
        <v>8</v>
      </c>
      <c r="F102" s="22"/>
      <c r="G102" s="22"/>
      <c r="H102" s="32">
        <v>1</v>
      </c>
      <c r="I102" s="38"/>
      <c r="J102" s="5">
        <f t="shared" si="4"/>
        <v>1</v>
      </c>
      <c r="K102" s="6" t="s">
        <v>16</v>
      </c>
      <c r="L102" s="6"/>
      <c r="M102" s="6"/>
      <c r="N102" s="6" t="str">
        <f t="shared" si="5"/>
        <v>Rlx papier collant [localisation = Christian] - {proprio = AeC}</v>
      </c>
    </row>
    <row r="103" spans="1:14" s="10" customFormat="1">
      <c r="A103" s="6" t="s">
        <v>121</v>
      </c>
      <c r="B103" s="6" t="s">
        <v>138</v>
      </c>
      <c r="C103" s="6" t="s">
        <v>20</v>
      </c>
      <c r="D103" s="6" t="s">
        <v>16</v>
      </c>
      <c r="E103" s="6">
        <v>1</v>
      </c>
      <c r="F103" s="22">
        <v>75</v>
      </c>
      <c r="G103" s="22"/>
      <c r="H103" s="32">
        <v>1</v>
      </c>
      <c r="I103" s="38"/>
      <c r="J103" s="5" t="str">
        <f t="shared" si="4"/>
        <v/>
      </c>
      <c r="K103" s="6" t="s">
        <v>16</v>
      </c>
      <c r="L103" s="6"/>
      <c r="M103" s="6"/>
      <c r="N103" s="6" t="str">
        <f t="shared" si="5"/>
        <v>Sacs poubelle 120 litres blancs [Unité] [localisation = Christian] - {proprio = AeC}</v>
      </c>
    </row>
    <row r="104" spans="1:14" s="10" customFormat="1">
      <c r="A104" s="6" t="s">
        <v>121</v>
      </c>
      <c r="B104" s="6" t="s">
        <v>139</v>
      </c>
      <c r="C104" s="6" t="s">
        <v>20</v>
      </c>
      <c r="D104" s="6" t="s">
        <v>16</v>
      </c>
      <c r="E104" s="6">
        <v>2</v>
      </c>
      <c r="F104" s="22">
        <v>80</v>
      </c>
      <c r="G104" s="22"/>
      <c r="H104" s="32">
        <v>1</v>
      </c>
      <c r="I104" s="38"/>
      <c r="J104" s="5" t="str">
        <f t="shared" si="4"/>
        <v/>
      </c>
      <c r="K104" s="6" t="s">
        <v>16</v>
      </c>
      <c r="L104" s="6"/>
      <c r="M104" s="6"/>
      <c r="N104" s="6" t="s">
        <v>140</v>
      </c>
    </row>
    <row r="105" spans="1:14" s="10" customFormat="1">
      <c r="A105" s="6" t="s">
        <v>121</v>
      </c>
      <c r="B105" s="6" t="s">
        <v>141</v>
      </c>
      <c r="C105" s="6" t="s">
        <v>20</v>
      </c>
      <c r="D105" s="6" t="s">
        <v>16</v>
      </c>
      <c r="E105" s="6">
        <v>1</v>
      </c>
      <c r="F105" s="22">
        <v>120</v>
      </c>
      <c r="G105" s="22"/>
      <c r="H105" s="32">
        <v>1</v>
      </c>
      <c r="I105" s="38"/>
      <c r="J105" s="5" t="str">
        <f t="shared" si="4"/>
        <v/>
      </c>
      <c r="K105" s="6" t="s">
        <v>16</v>
      </c>
      <c r="L105" s="6"/>
      <c r="M105" s="6"/>
      <c r="N105" s="6" t="str">
        <f t="shared" ref="N105:N139" si="6">CONCATENATE(B105," [localisation = ",D105,"]"," - {proprio = ",C105,"}")</f>
        <v>Sacs poubelle 120 litres gris [Unité] [localisation = Christian] - {proprio = AeC}</v>
      </c>
    </row>
    <row r="106" spans="1:14" s="10" customFormat="1">
      <c r="A106" s="42" t="s">
        <v>142</v>
      </c>
      <c r="B106" s="42" t="s">
        <v>123</v>
      </c>
      <c r="C106" s="42" t="s">
        <v>20</v>
      </c>
      <c r="D106" s="42" t="s">
        <v>60</v>
      </c>
      <c r="E106" s="42">
        <v>40</v>
      </c>
      <c r="F106" s="43"/>
      <c r="G106" s="43"/>
      <c r="H106" s="44"/>
      <c r="I106" s="45">
        <v>40</v>
      </c>
      <c r="J106" s="5">
        <f t="shared" si="4"/>
        <v>40</v>
      </c>
      <c r="K106" s="42" t="s">
        <v>60</v>
      </c>
      <c r="L106" s="42"/>
      <c r="M106" s="42"/>
      <c r="N106" s="2" t="str">
        <f t="shared" si="6"/>
        <v>Autocollants (Badges) [localisation = Jean-Marie] - {proprio = AeC}</v>
      </c>
    </row>
    <row r="107" spans="1:14" s="10" customFormat="1">
      <c r="A107" s="42" t="s">
        <v>142</v>
      </c>
      <c r="B107" s="42" t="s">
        <v>143</v>
      </c>
      <c r="C107" s="42" t="s">
        <v>18</v>
      </c>
      <c r="D107" s="42" t="s">
        <v>60</v>
      </c>
      <c r="E107" s="42">
        <v>2</v>
      </c>
      <c r="F107" s="43"/>
      <c r="G107" s="43"/>
      <c r="H107" s="44"/>
      <c r="I107" s="45">
        <v>2</v>
      </c>
      <c r="J107" s="5">
        <f t="shared" si="4"/>
        <v>2</v>
      </c>
      <c r="K107" s="42" t="s">
        <v>60</v>
      </c>
      <c r="L107" s="42"/>
      <c r="M107" s="42"/>
      <c r="N107" s="2" t="str">
        <f t="shared" si="6"/>
        <v>Ciseaux [localisation = Jean-Marie] - {proprio = Aec}</v>
      </c>
    </row>
    <row r="108" spans="1:14" s="10" customFormat="1">
      <c r="A108" s="42" t="s">
        <v>142</v>
      </c>
      <c r="B108" s="42" t="s">
        <v>144</v>
      </c>
      <c r="C108" s="42" t="s">
        <v>60</v>
      </c>
      <c r="D108" s="42" t="s">
        <v>60</v>
      </c>
      <c r="E108" s="42">
        <v>2</v>
      </c>
      <c r="F108" s="43"/>
      <c r="G108" s="43"/>
      <c r="H108" s="44"/>
      <c r="I108" s="45">
        <v>2</v>
      </c>
      <c r="J108" s="5">
        <f t="shared" si="4"/>
        <v>2</v>
      </c>
      <c r="K108" s="42" t="s">
        <v>60</v>
      </c>
      <c r="L108" s="42"/>
      <c r="M108" s="42"/>
      <c r="N108" s="2" t="str">
        <f t="shared" si="6"/>
        <v>Cuters [localisation = Jean-Marie] - {proprio = Jean-Marie}</v>
      </c>
    </row>
    <row r="109" spans="1:14" s="10" customFormat="1">
      <c r="A109" s="42" t="s">
        <v>142</v>
      </c>
      <c r="B109" s="42" t="s">
        <v>145</v>
      </c>
      <c r="C109" s="42" t="s">
        <v>18</v>
      </c>
      <c r="D109" s="42" t="s">
        <v>60</v>
      </c>
      <c r="E109" s="42">
        <v>2</v>
      </c>
      <c r="F109" s="43"/>
      <c r="G109" s="43"/>
      <c r="H109" s="44"/>
      <c r="I109" s="45">
        <v>2</v>
      </c>
      <c r="J109" s="5">
        <f t="shared" si="4"/>
        <v>2</v>
      </c>
      <c r="K109" s="42" t="s">
        <v>60</v>
      </c>
      <c r="L109" s="42"/>
      <c r="M109" s="42"/>
      <c r="N109" s="2" t="str">
        <f t="shared" si="6"/>
        <v>Décapsuleur [localisation = Jean-Marie] - {proprio = Aec}</v>
      </c>
    </row>
    <row r="110" spans="1:14" s="10" customFormat="1">
      <c r="A110" s="42" t="s">
        <v>142</v>
      </c>
      <c r="B110" s="42" t="s">
        <v>146</v>
      </c>
      <c r="C110" s="42" t="s">
        <v>18</v>
      </c>
      <c r="D110" s="42" t="s">
        <v>60</v>
      </c>
      <c r="E110" s="42">
        <v>1</v>
      </c>
      <c r="F110" s="43"/>
      <c r="G110" s="43"/>
      <c r="H110" s="44"/>
      <c r="I110" s="45">
        <v>1</v>
      </c>
      <c r="J110" s="5">
        <f t="shared" si="4"/>
        <v>1</v>
      </c>
      <c r="K110" s="42" t="s">
        <v>60</v>
      </c>
      <c r="L110" s="42"/>
      <c r="M110" s="42"/>
      <c r="N110" s="2" t="str">
        <f t="shared" si="6"/>
        <v>Ficelle (1 Bobine) [localisation = Jean-Marie] - {proprio = Aec}</v>
      </c>
    </row>
    <row r="111" spans="1:14" s="10" customFormat="1">
      <c r="A111" s="42" t="s">
        <v>142</v>
      </c>
      <c r="B111" s="42" t="s">
        <v>147</v>
      </c>
      <c r="C111" s="42" t="s">
        <v>18</v>
      </c>
      <c r="D111" s="42" t="s">
        <v>60</v>
      </c>
      <c r="E111" s="42">
        <v>10</v>
      </c>
      <c r="F111" s="43"/>
      <c r="G111" s="43"/>
      <c r="H111" s="44"/>
      <c r="I111" s="45">
        <v>2</v>
      </c>
      <c r="J111" s="5">
        <f t="shared" si="4"/>
        <v>2</v>
      </c>
      <c r="K111" s="42" t="s">
        <v>60</v>
      </c>
      <c r="L111" s="42"/>
      <c r="M111" s="42"/>
      <c r="N111" s="2" t="str">
        <f t="shared" si="6"/>
        <v>Markers [localisation = Jean-Marie] - {proprio = Aec}</v>
      </c>
    </row>
    <row r="112" spans="1:14" s="10" customFormat="1">
      <c r="A112" s="42" t="s">
        <v>142</v>
      </c>
      <c r="B112" s="42" t="s">
        <v>133</v>
      </c>
      <c r="C112" s="42" t="s">
        <v>18</v>
      </c>
      <c r="D112" s="42" t="s">
        <v>60</v>
      </c>
      <c r="E112" s="42">
        <v>1</v>
      </c>
      <c r="F112" s="43"/>
      <c r="G112" s="43"/>
      <c r="H112" s="44"/>
      <c r="I112" s="45">
        <v>1</v>
      </c>
      <c r="J112" s="5">
        <f t="shared" si="4"/>
        <v>1</v>
      </c>
      <c r="K112" s="42" t="s">
        <v>60</v>
      </c>
      <c r="L112" s="42"/>
      <c r="M112" s="42"/>
      <c r="N112" s="2" t="str">
        <f t="shared" si="6"/>
        <v>Ouvre boîte [localisation = Jean-Marie] - {proprio = Aec}</v>
      </c>
    </row>
    <row r="113" spans="1:14" s="10" customFormat="1">
      <c r="A113" s="42" t="s">
        <v>142</v>
      </c>
      <c r="B113" s="42" t="s">
        <v>148</v>
      </c>
      <c r="C113" s="42" t="s">
        <v>18</v>
      </c>
      <c r="D113" s="42" t="s">
        <v>60</v>
      </c>
      <c r="E113" s="42">
        <v>1</v>
      </c>
      <c r="F113" s="43"/>
      <c r="G113" s="43"/>
      <c r="H113" s="44"/>
      <c r="I113" s="45">
        <v>1</v>
      </c>
      <c r="J113" s="5">
        <f t="shared" si="4"/>
        <v>1</v>
      </c>
      <c r="K113" s="42" t="s">
        <v>60</v>
      </c>
      <c r="L113" s="42"/>
      <c r="M113" s="42"/>
      <c r="N113" s="2" t="str">
        <f t="shared" si="6"/>
        <v>Papier callant sur dérouleur gris + recharge [localisation = Jean-Marie] - {proprio = Aec}</v>
      </c>
    </row>
    <row r="114" spans="1:14" s="10" customFormat="1">
      <c r="A114" s="42" t="s">
        <v>142</v>
      </c>
      <c r="B114" s="42" t="s">
        <v>149</v>
      </c>
      <c r="C114" s="42" t="s">
        <v>18</v>
      </c>
      <c r="D114" s="42" t="s">
        <v>60</v>
      </c>
      <c r="E114" s="42">
        <v>1</v>
      </c>
      <c r="F114" s="43"/>
      <c r="G114" s="43"/>
      <c r="H114" s="44"/>
      <c r="I114" s="45">
        <v>1</v>
      </c>
      <c r="J114" s="5">
        <f t="shared" si="4"/>
        <v>1</v>
      </c>
      <c r="K114" s="42" t="s">
        <v>60</v>
      </c>
      <c r="L114" s="42"/>
      <c r="M114" s="42"/>
      <c r="N114" s="2" t="str">
        <f t="shared" si="6"/>
        <v>Petite agraffeuse (encore emballée) [localisation = Jean-Marie] - {proprio = Aec}</v>
      </c>
    </row>
    <row r="115" spans="1:14" s="10" customFormat="1">
      <c r="A115" s="42" t="s">
        <v>142</v>
      </c>
      <c r="B115" s="42" t="s">
        <v>150</v>
      </c>
      <c r="C115" s="42" t="s">
        <v>20</v>
      </c>
      <c r="D115" s="42" t="s">
        <v>60</v>
      </c>
      <c r="E115" s="42">
        <v>10</v>
      </c>
      <c r="F115" s="43"/>
      <c r="G115" s="43"/>
      <c r="H115" s="44"/>
      <c r="I115" s="45">
        <v>5</v>
      </c>
      <c r="J115" s="5">
        <f t="shared" si="4"/>
        <v>5</v>
      </c>
      <c r="K115" s="42" t="s">
        <v>60</v>
      </c>
      <c r="L115" s="42"/>
      <c r="M115" s="42"/>
      <c r="N115" s="2" t="str">
        <f t="shared" si="6"/>
        <v>Reste des affiches [localisation = Jean-Marie] - {proprio = AeC}</v>
      </c>
    </row>
    <row r="116" spans="1:14" s="10" customFormat="1">
      <c r="A116" s="42" t="s">
        <v>142</v>
      </c>
      <c r="B116" s="42" t="s">
        <v>151</v>
      </c>
      <c r="C116" s="42" t="s">
        <v>18</v>
      </c>
      <c r="D116" s="42" t="s">
        <v>60</v>
      </c>
      <c r="E116" s="42">
        <v>1</v>
      </c>
      <c r="F116" s="43"/>
      <c r="G116" s="43"/>
      <c r="H116" s="44"/>
      <c r="I116" s="45">
        <v>1</v>
      </c>
      <c r="J116" s="5">
        <f t="shared" si="4"/>
        <v>1</v>
      </c>
      <c r="K116" s="42" t="s">
        <v>60</v>
      </c>
      <c r="L116" s="42"/>
      <c r="M116" s="42"/>
      <c r="N116" s="2" t="str">
        <f t="shared" si="6"/>
        <v>Rouleau bande Rouge/Blanc pour parking [localisation = Jean-Marie] - {proprio = Aec}</v>
      </c>
    </row>
    <row r="117" spans="1:14" s="10" customFormat="1">
      <c r="A117" s="42" t="s">
        <v>142</v>
      </c>
      <c r="B117" s="42" t="s">
        <v>152</v>
      </c>
      <c r="C117" s="42" t="s">
        <v>18</v>
      </c>
      <c r="D117" s="42" t="s">
        <v>60</v>
      </c>
      <c r="E117" s="42">
        <v>4</v>
      </c>
      <c r="F117" s="43"/>
      <c r="G117" s="43"/>
      <c r="H117" s="44"/>
      <c r="I117" s="45">
        <v>2</v>
      </c>
      <c r="J117" s="5">
        <f t="shared" si="4"/>
        <v>2</v>
      </c>
      <c r="K117" s="42" t="s">
        <v>60</v>
      </c>
      <c r="L117" s="42"/>
      <c r="M117" s="42"/>
      <c r="N117" s="2" t="str">
        <f t="shared" si="6"/>
        <v>Rubans adésifs (4 couleurs) [localisation = Jean-Marie] - {proprio = Aec}</v>
      </c>
    </row>
    <row r="118" spans="1:14" s="10" customFormat="1">
      <c r="A118" s="42" t="s">
        <v>142</v>
      </c>
      <c r="B118" s="42" t="s">
        <v>153</v>
      </c>
      <c r="C118" s="42" t="s">
        <v>20</v>
      </c>
      <c r="D118" s="42" t="s">
        <v>60</v>
      </c>
      <c r="E118" s="42">
        <v>50</v>
      </c>
      <c r="F118" s="43"/>
      <c r="G118" s="43"/>
      <c r="H118" s="44"/>
      <c r="I118" s="45">
        <v>50</v>
      </c>
      <c r="J118" s="5">
        <f t="shared" si="4"/>
        <v>50</v>
      </c>
      <c r="K118" s="42" t="s">
        <v>60</v>
      </c>
      <c r="L118" s="42"/>
      <c r="M118" s="42"/>
      <c r="N118" s="6" t="str">
        <f t="shared" si="6"/>
        <v>Sachets récup année précédentes [localisation = Jean-Marie] - {proprio = AeC}</v>
      </c>
    </row>
    <row r="119" spans="1:14" s="10" customFormat="1">
      <c r="A119" s="42" t="s">
        <v>142</v>
      </c>
      <c r="B119" s="42" t="s">
        <v>154</v>
      </c>
      <c r="C119" s="42" t="s">
        <v>18</v>
      </c>
      <c r="D119" s="42" t="s">
        <v>60</v>
      </c>
      <c r="E119" s="42">
        <v>2</v>
      </c>
      <c r="F119" s="43"/>
      <c r="G119" s="43"/>
      <c r="H119" s="44"/>
      <c r="I119" s="45">
        <v>1</v>
      </c>
      <c r="J119" s="5">
        <f t="shared" si="4"/>
        <v>1</v>
      </c>
      <c r="K119" s="42" t="s">
        <v>60</v>
      </c>
      <c r="L119" s="42"/>
      <c r="M119" s="42"/>
      <c r="N119" s="2" t="str">
        <f t="shared" si="6"/>
        <v>Scotch Brun pour caisses [localisation = Jean-Marie] - {proprio = Aec}</v>
      </c>
    </row>
    <row r="120" spans="1:14" s="10" customFormat="1">
      <c r="A120" s="42" t="s">
        <v>142</v>
      </c>
      <c r="B120" s="42" t="s">
        <v>155</v>
      </c>
      <c r="C120" s="42" t="s">
        <v>18</v>
      </c>
      <c r="D120" s="42" t="s">
        <v>60</v>
      </c>
      <c r="E120" s="42">
        <v>1</v>
      </c>
      <c r="F120" s="43"/>
      <c r="G120" s="43"/>
      <c r="H120" s="44"/>
      <c r="I120" s="45">
        <v>1</v>
      </c>
      <c r="J120" s="5">
        <f t="shared" si="4"/>
        <v>1</v>
      </c>
      <c r="K120" s="42" t="s">
        <v>60</v>
      </c>
      <c r="L120" s="42"/>
      <c r="M120" s="42"/>
      <c r="N120" s="2" t="str">
        <f t="shared" si="6"/>
        <v>Scotch Solide (Armé blanc) [localisation = Jean-Marie] - {proprio = Aec}</v>
      </c>
    </row>
    <row r="121" spans="1:14" s="10" customFormat="1">
      <c r="A121" s="42" t="s">
        <v>142</v>
      </c>
      <c r="B121" s="42" t="s">
        <v>136</v>
      </c>
      <c r="C121" s="42" t="s">
        <v>62</v>
      </c>
      <c r="D121" s="42" t="s">
        <v>62</v>
      </c>
      <c r="E121" s="42">
        <v>1</v>
      </c>
      <c r="F121" s="43"/>
      <c r="G121" s="43"/>
      <c r="H121" s="44"/>
      <c r="I121" s="45">
        <v>1</v>
      </c>
      <c r="J121" s="5">
        <f t="shared" si="4"/>
        <v>1</v>
      </c>
      <c r="K121" s="42" t="s">
        <v>60</v>
      </c>
      <c r="L121" s="42"/>
      <c r="M121" s="42"/>
      <c r="N121" s="2" t="str">
        <f t="shared" si="6"/>
        <v>Pharmacie [localisation = Latour] - {proprio = Latour}</v>
      </c>
    </row>
    <row r="122" spans="1:14" s="57" customFormat="1">
      <c r="A122" s="6" t="s">
        <v>156</v>
      </c>
      <c r="B122" s="6" t="s">
        <v>157</v>
      </c>
      <c r="C122" s="6" t="s">
        <v>16</v>
      </c>
      <c r="D122" s="6" t="s">
        <v>16</v>
      </c>
      <c r="E122" s="6">
        <v>1</v>
      </c>
      <c r="F122" s="22">
        <v>1</v>
      </c>
      <c r="G122" s="22"/>
      <c r="H122" s="32">
        <v>1</v>
      </c>
      <c r="I122" s="38"/>
      <c r="J122" s="5" t="str">
        <f t="shared" si="4"/>
        <v/>
      </c>
      <c r="K122" s="6" t="s">
        <v>16</v>
      </c>
      <c r="L122" s="6"/>
      <c r="M122" s="6"/>
      <c r="N122" s="6" t="str">
        <f t="shared" si="6"/>
        <v>Allonge de 25 m en réserve [localisation = Christian] - {proprio = Christian}</v>
      </c>
    </row>
    <row r="123" spans="1:14" s="57" customFormat="1">
      <c r="A123" s="6" t="s">
        <v>156</v>
      </c>
      <c r="B123" s="6" t="s">
        <v>158</v>
      </c>
      <c r="C123" s="6" t="s">
        <v>16</v>
      </c>
      <c r="D123" s="6" t="s">
        <v>16</v>
      </c>
      <c r="E123" s="6">
        <v>1</v>
      </c>
      <c r="F123" s="22">
        <v>1</v>
      </c>
      <c r="G123" s="22"/>
      <c r="H123" s="32">
        <v>1</v>
      </c>
      <c r="I123" s="38"/>
      <c r="J123" s="5" t="str">
        <f t="shared" si="4"/>
        <v/>
      </c>
      <c r="K123" s="6" t="s">
        <v>16</v>
      </c>
      <c r="L123" s="6"/>
      <c r="M123" s="6"/>
      <c r="N123" s="6" t="str">
        <f t="shared" si="6"/>
        <v>Allonge de 25 m pour canon à grand chaleur [localisation = Christian] - {proprio = Christian}</v>
      </c>
    </row>
    <row r="124" spans="1:14" s="57" customFormat="1">
      <c r="A124" s="6" t="s">
        <v>156</v>
      </c>
      <c r="B124" s="6" t="s">
        <v>159</v>
      </c>
      <c r="C124" s="6" t="s">
        <v>16</v>
      </c>
      <c r="D124" s="6" t="s">
        <v>16</v>
      </c>
      <c r="E124" s="6">
        <v>1</v>
      </c>
      <c r="F124" s="22">
        <v>1</v>
      </c>
      <c r="G124" s="22"/>
      <c r="H124" s="32">
        <v>1</v>
      </c>
      <c r="I124" s="38"/>
      <c r="J124" s="5" t="str">
        <f t="shared" si="4"/>
        <v/>
      </c>
      <c r="K124" s="6" t="s">
        <v>16</v>
      </c>
      <c r="L124" s="6"/>
      <c r="M124" s="6"/>
      <c r="N124" s="6" t="str">
        <f t="shared" si="6"/>
        <v>Bâche 4x4 [localisation = Christian] - {proprio = Christian}</v>
      </c>
    </row>
    <row r="125" spans="1:14" s="57" customFormat="1">
      <c r="A125" s="6" t="s">
        <v>156</v>
      </c>
      <c r="B125" s="6" t="s">
        <v>160</v>
      </c>
      <c r="C125" s="6" t="s">
        <v>20</v>
      </c>
      <c r="D125" s="6" t="s">
        <v>16</v>
      </c>
      <c r="E125" s="6">
        <v>1</v>
      </c>
      <c r="F125" s="22">
        <v>1</v>
      </c>
      <c r="G125" s="22"/>
      <c r="H125" s="32">
        <v>1</v>
      </c>
      <c r="I125" s="38"/>
      <c r="J125" s="5" t="str">
        <f t="shared" si="4"/>
        <v/>
      </c>
      <c r="K125" s="6" t="s">
        <v>16</v>
      </c>
      <c r="L125" s="6"/>
      <c r="M125" s="6"/>
      <c r="N125" s="6" t="str">
        <f t="shared" si="6"/>
        <v>Balance de secours [localisation = Christian] - {proprio = AeC}</v>
      </c>
    </row>
    <row r="126" spans="1:14" s="57" customFormat="1">
      <c r="A126" s="6" t="s">
        <v>156</v>
      </c>
      <c r="B126" s="6" t="s">
        <v>161</v>
      </c>
      <c r="C126" s="6" t="s">
        <v>20</v>
      </c>
      <c r="D126" s="6" t="s">
        <v>16</v>
      </c>
      <c r="E126" s="6">
        <v>1</v>
      </c>
      <c r="F126" s="22">
        <v>1</v>
      </c>
      <c r="G126" s="22"/>
      <c r="H126" s="32">
        <v>0</v>
      </c>
      <c r="I126" s="38"/>
      <c r="J126" s="5" t="str">
        <f t="shared" si="4"/>
        <v/>
      </c>
      <c r="K126" s="6" t="s">
        <v>16</v>
      </c>
      <c r="L126" s="6"/>
      <c r="M126" s="6"/>
      <c r="N126" s="6" t="str">
        <f t="shared" si="6"/>
        <v>Balance Périmé [localisation = Christian] - {proprio = AeC}</v>
      </c>
    </row>
    <row r="127" spans="1:14" s="10" customFormat="1">
      <c r="A127" s="6" t="s">
        <v>156</v>
      </c>
      <c r="B127" s="15" t="s">
        <v>162</v>
      </c>
      <c r="C127" s="6" t="s">
        <v>20</v>
      </c>
      <c r="D127" s="6" t="s">
        <v>16</v>
      </c>
      <c r="E127" s="6">
        <v>1</v>
      </c>
      <c r="F127" s="22">
        <v>1</v>
      </c>
      <c r="G127" s="22"/>
      <c r="H127" s="32">
        <v>1</v>
      </c>
      <c r="I127" s="38"/>
      <c r="J127" s="5" t="str">
        <f t="shared" si="4"/>
        <v/>
      </c>
      <c r="K127" s="6" t="s">
        <v>16</v>
      </c>
      <c r="L127" s="6"/>
      <c r="M127" s="6"/>
      <c r="N127" s="15" t="str">
        <f t="shared" si="6"/>
        <v>Banderole rouge et blanche / Bande Ferrari / Rubalise [localisation = Christian] - {proprio = AeC}</v>
      </c>
    </row>
    <row r="128" spans="1:14" s="10" customFormat="1">
      <c r="A128" s="6" t="s">
        <v>156</v>
      </c>
      <c r="B128" s="66" t="s">
        <v>163</v>
      </c>
      <c r="C128" s="6" t="s">
        <v>53</v>
      </c>
      <c r="D128" s="6" t="s">
        <v>53</v>
      </c>
      <c r="E128" s="6">
        <v>0</v>
      </c>
      <c r="F128" s="22"/>
      <c r="G128" s="22"/>
      <c r="H128" s="32">
        <v>1</v>
      </c>
      <c r="I128" s="38"/>
      <c r="J128" s="5">
        <f t="shared" si="4"/>
        <v>1</v>
      </c>
      <c r="K128" s="6" t="s">
        <v>53</v>
      </c>
      <c r="L128" s="6"/>
      <c r="M128" s="6"/>
      <c r="N128" s="15" t="str">
        <f t="shared" si="6"/>
        <v>Protection angle pour magsin [localisation = Jean] - {proprio = Jean}</v>
      </c>
    </row>
    <row r="129" spans="1:14" s="10" customFormat="1">
      <c r="A129" s="6" t="s">
        <v>156</v>
      </c>
      <c r="B129" s="66" t="s">
        <v>164</v>
      </c>
      <c r="C129" s="6" t="s">
        <v>53</v>
      </c>
      <c r="D129" s="6" t="s">
        <v>53</v>
      </c>
      <c r="E129" s="6">
        <v>1</v>
      </c>
      <c r="F129" s="22">
        <v>1</v>
      </c>
      <c r="G129" s="22"/>
      <c r="H129" s="32">
        <v>1</v>
      </c>
      <c r="I129" s="38"/>
      <c r="J129" s="5" t="str">
        <f t="shared" ref="J129" si="7">IF((H129+I129)&gt;F129,I129+H129-F129,"")</f>
        <v/>
      </c>
      <c r="K129" s="6" t="s">
        <v>53</v>
      </c>
      <c r="L129" s="6"/>
      <c r="M129" s="6"/>
      <c r="N129" s="15" t="str">
        <f t="shared" ref="N129" si="8">CONCATENATE(B129," [localisation = ",D129,"]"," - {proprio = ",C129,"}")</f>
        <v>Box Balance Périmés [localisation = Jean] - {proprio = Jean}</v>
      </c>
    </row>
    <row r="130" spans="1:14" s="10" customFormat="1">
      <c r="A130" s="6" t="s">
        <v>156</v>
      </c>
      <c r="B130" s="6" t="s">
        <v>165</v>
      </c>
      <c r="C130" s="6" t="s">
        <v>20</v>
      </c>
      <c r="D130" s="6" t="s">
        <v>16</v>
      </c>
      <c r="E130" s="6">
        <v>2</v>
      </c>
      <c r="F130" s="22">
        <v>0</v>
      </c>
      <c r="G130" s="22"/>
      <c r="H130" s="32">
        <v>2</v>
      </c>
      <c r="I130" s="38"/>
      <c r="J130" s="5">
        <f t="shared" ref="J130:J194" si="9">IF((H130+I130)&gt;F130,I130+H130-F130,"")</f>
        <v>2</v>
      </c>
      <c r="K130" s="6" t="s">
        <v>16</v>
      </c>
      <c r="L130" s="6" t="s">
        <v>166</v>
      </c>
      <c r="M130" s="6" t="s">
        <v>167</v>
      </c>
      <c r="N130" s="6" t="str">
        <f t="shared" si="6"/>
        <v>Bonbonne gaz propane [localisation = Christian] - {proprio = AeC}</v>
      </c>
    </row>
    <row r="131" spans="1:14" s="10" customFormat="1">
      <c r="A131" s="6" t="s">
        <v>156</v>
      </c>
      <c r="B131" s="6" t="s">
        <v>168</v>
      </c>
      <c r="C131" s="6" t="s">
        <v>20</v>
      </c>
      <c r="D131" s="6" t="s">
        <v>16</v>
      </c>
      <c r="E131" s="6">
        <v>2</v>
      </c>
      <c r="F131" s="22">
        <v>2</v>
      </c>
      <c r="G131" s="22"/>
      <c r="H131" s="32">
        <v>2</v>
      </c>
      <c r="I131" s="38"/>
      <c r="J131" s="5" t="str">
        <f t="shared" si="9"/>
        <v/>
      </c>
      <c r="K131" s="6" t="s">
        <v>16</v>
      </c>
      <c r="L131" s="6"/>
      <c r="M131" s="6"/>
      <c r="N131" s="6" t="str">
        <f t="shared" si="6"/>
        <v>Box Bleus pour balance [localisation = Christian] - {proprio = AeC}</v>
      </c>
    </row>
    <row r="132" spans="1:14" s="10" customFormat="1">
      <c r="A132" s="6" t="s">
        <v>156</v>
      </c>
      <c r="B132" s="6" t="s">
        <v>169</v>
      </c>
      <c r="C132" s="6" t="s">
        <v>20</v>
      </c>
      <c r="D132" s="2" t="s">
        <v>170</v>
      </c>
      <c r="E132" s="6">
        <v>350</v>
      </c>
      <c r="F132" s="22"/>
      <c r="G132" s="22"/>
      <c r="H132" s="32">
        <v>300</v>
      </c>
      <c r="I132" s="38"/>
      <c r="J132" s="5">
        <f t="shared" si="9"/>
        <v>300</v>
      </c>
      <c r="K132" s="6" t="s">
        <v>16</v>
      </c>
      <c r="L132" s="6"/>
      <c r="M132" s="6"/>
      <c r="N132" s="6" t="str">
        <f t="shared" si="6"/>
        <v>Caisse à bananes (doubles) + Fonds [localisation = Local Athus] - {proprio = AeC}</v>
      </c>
    </row>
    <row r="133" spans="1:14" s="10" customFormat="1">
      <c r="A133" s="6" t="s">
        <v>156</v>
      </c>
      <c r="B133" s="6" t="s">
        <v>171</v>
      </c>
      <c r="C133" s="6" t="s">
        <v>16</v>
      </c>
      <c r="D133" s="6" t="s">
        <v>16</v>
      </c>
      <c r="E133" s="6">
        <v>1</v>
      </c>
      <c r="F133" s="22">
        <v>1</v>
      </c>
      <c r="G133" s="22"/>
      <c r="H133" s="32">
        <v>1</v>
      </c>
      <c r="I133" s="38"/>
      <c r="J133" s="5" t="str">
        <f t="shared" si="9"/>
        <v/>
      </c>
      <c r="K133" s="6" t="s">
        <v>16</v>
      </c>
      <c r="L133" s="6"/>
      <c r="M133" s="6"/>
      <c r="N133" s="6" t="str">
        <f t="shared" si="6"/>
        <v>Chariot pour périmés [localisation = Christian] - {proprio = Christian}</v>
      </c>
    </row>
    <row r="134" spans="1:14" s="10" customFormat="1">
      <c r="A134" s="6" t="s">
        <v>156</v>
      </c>
      <c r="B134" s="6" t="s">
        <v>172</v>
      </c>
      <c r="C134" s="6" t="s">
        <v>20</v>
      </c>
      <c r="D134" s="6" t="s">
        <v>16</v>
      </c>
      <c r="E134" s="6">
        <v>4</v>
      </c>
      <c r="F134" s="22">
        <v>3</v>
      </c>
      <c r="G134" s="22"/>
      <c r="H134" s="32">
        <v>2</v>
      </c>
      <c r="I134" s="38"/>
      <c r="J134" s="5" t="str">
        <f t="shared" si="9"/>
        <v/>
      </c>
      <c r="K134" s="6" t="s">
        <v>53</v>
      </c>
      <c r="L134" s="6"/>
      <c r="M134" s="6"/>
      <c r="N134" s="6" t="str">
        <f t="shared" si="6"/>
        <v>Cale en bois pour porte [localisation = Christian] - {proprio = AeC}</v>
      </c>
    </row>
    <row r="135" spans="1:14" s="10" customFormat="1">
      <c r="A135" s="6" t="s">
        <v>156</v>
      </c>
      <c r="B135" s="6" t="s">
        <v>173</v>
      </c>
      <c r="C135" s="6" t="s">
        <v>16</v>
      </c>
      <c r="D135" s="6" t="s">
        <v>16</v>
      </c>
      <c r="E135" s="6">
        <v>1</v>
      </c>
      <c r="F135" s="22">
        <v>1</v>
      </c>
      <c r="G135" s="22"/>
      <c r="H135" s="32">
        <v>1</v>
      </c>
      <c r="I135" s="38"/>
      <c r="J135" s="5" t="str">
        <f t="shared" si="9"/>
        <v/>
      </c>
      <c r="K135" s="6" t="s">
        <v>16</v>
      </c>
      <c r="L135" s="6"/>
      <c r="M135" s="6"/>
      <c r="N135" s="6" t="str">
        <f t="shared" si="6"/>
        <v>Escabelle [localisation = Christian] - {proprio = Christian}</v>
      </c>
    </row>
    <row r="136" spans="1:14" s="10" customFormat="1">
      <c r="A136" s="6" t="s">
        <v>156</v>
      </c>
      <c r="B136" s="40" t="s">
        <v>174</v>
      </c>
      <c r="C136" s="6" t="s">
        <v>20</v>
      </c>
      <c r="D136" s="6" t="s">
        <v>16</v>
      </c>
      <c r="E136" s="6">
        <v>80</v>
      </c>
      <c r="F136" s="22">
        <v>60</v>
      </c>
      <c r="G136" s="22"/>
      <c r="H136" s="32">
        <v>70</v>
      </c>
      <c r="I136" s="38"/>
      <c r="J136" s="5">
        <f t="shared" si="9"/>
        <v>10</v>
      </c>
      <c r="K136" s="6" t="s">
        <v>16</v>
      </c>
      <c r="L136" s="6"/>
      <c r="M136" s="6"/>
      <c r="N136" s="15" t="str">
        <f t="shared" si="6"/>
        <v>Etiquettes (feuilles de 8 éti/A4) [localisation = Christian] - {proprio = AeC}</v>
      </c>
    </row>
    <row r="137" spans="1:14" s="10" customFormat="1">
      <c r="A137" s="6" t="s">
        <v>156</v>
      </c>
      <c r="B137" s="6" t="s">
        <v>175</v>
      </c>
      <c r="C137" s="6" t="s">
        <v>16</v>
      </c>
      <c r="D137" s="6" t="s">
        <v>16</v>
      </c>
      <c r="E137" s="6">
        <v>1</v>
      </c>
      <c r="F137" s="22">
        <v>1</v>
      </c>
      <c r="G137" s="22"/>
      <c r="H137" s="32">
        <v>1</v>
      </c>
      <c r="I137" s="38"/>
      <c r="J137" s="5" t="str">
        <f t="shared" si="9"/>
        <v/>
      </c>
      <c r="K137" s="6" t="s">
        <v>16</v>
      </c>
      <c r="L137" s="6"/>
      <c r="M137" s="6"/>
      <c r="N137" s="6" t="str">
        <f t="shared" si="6"/>
        <v>Gros Canon à chaleur [localisation = Christian] - {proprio = Christian}</v>
      </c>
    </row>
    <row r="138" spans="1:14" s="10" customFormat="1">
      <c r="A138" s="6" t="s">
        <v>156</v>
      </c>
      <c r="B138" s="6" t="s">
        <v>176</v>
      </c>
      <c r="C138" s="6" t="s">
        <v>16</v>
      </c>
      <c r="D138" s="6" t="s">
        <v>16</v>
      </c>
      <c r="E138" s="6">
        <v>1</v>
      </c>
      <c r="F138" s="22">
        <v>1</v>
      </c>
      <c r="G138" s="22"/>
      <c r="H138" s="32">
        <v>1</v>
      </c>
      <c r="I138" s="38"/>
      <c r="J138" s="5" t="str">
        <f t="shared" si="9"/>
        <v/>
      </c>
      <c r="K138" s="6" t="s">
        <v>16</v>
      </c>
      <c r="L138" s="6"/>
      <c r="M138" s="6"/>
      <c r="N138" s="6" t="str">
        <f t="shared" si="6"/>
        <v>Outils de montage (visseuse, colsons, etc…) [localisation = Christian] - {proprio = Christian}</v>
      </c>
    </row>
    <row r="139" spans="1:14" s="10" customFormat="1">
      <c r="A139" s="2" t="s">
        <v>156</v>
      </c>
      <c r="B139" s="2" t="s">
        <v>177</v>
      </c>
      <c r="C139" s="2" t="s">
        <v>20</v>
      </c>
      <c r="D139" s="2" t="s">
        <v>170</v>
      </c>
      <c r="E139" s="2">
        <v>0</v>
      </c>
      <c r="F139" s="23"/>
      <c r="G139" s="23"/>
      <c r="H139" s="33">
        <v>20</v>
      </c>
      <c r="I139" s="39"/>
      <c r="J139" s="5">
        <f t="shared" si="9"/>
        <v>20</v>
      </c>
      <c r="K139" s="2" t="s">
        <v>16</v>
      </c>
      <c r="L139" s="2"/>
      <c r="M139" s="2"/>
      <c r="N139" s="2" t="str">
        <f t="shared" si="6"/>
        <v>Palettes [localisation = Local Athus] - {proprio = AeC}</v>
      </c>
    </row>
    <row r="140" spans="1:14" s="10" customFormat="1">
      <c r="A140" s="6" t="s">
        <v>156</v>
      </c>
      <c r="B140" s="6" t="s">
        <v>178</v>
      </c>
      <c r="C140" s="6" t="s">
        <v>16</v>
      </c>
      <c r="D140" s="6" t="s">
        <v>16</v>
      </c>
      <c r="E140" s="6">
        <v>1</v>
      </c>
      <c r="F140" s="22">
        <v>1</v>
      </c>
      <c r="G140" s="22"/>
      <c r="H140" s="32">
        <v>1</v>
      </c>
      <c r="I140" s="38"/>
      <c r="J140" s="5" t="str">
        <f t="shared" si="9"/>
        <v/>
      </c>
      <c r="K140" s="6" t="s">
        <v>16</v>
      </c>
      <c r="L140" s="6"/>
      <c r="M140" s="6"/>
      <c r="N140" s="6"/>
    </row>
    <row r="141" spans="1:14" s="10" customFormat="1">
      <c r="A141" s="6" t="s">
        <v>156</v>
      </c>
      <c r="B141" s="15" t="s">
        <v>179</v>
      </c>
      <c r="C141" s="6" t="s">
        <v>20</v>
      </c>
      <c r="D141" s="6" t="s">
        <v>16</v>
      </c>
      <c r="E141" s="6">
        <v>2</v>
      </c>
      <c r="F141" s="22">
        <v>2</v>
      </c>
      <c r="G141" s="22"/>
      <c r="H141" s="32">
        <v>1</v>
      </c>
      <c r="I141" s="38"/>
      <c r="J141" s="5" t="str">
        <f t="shared" si="9"/>
        <v/>
      </c>
      <c r="K141" s="6" t="s">
        <v>16</v>
      </c>
      <c r="L141" s="6" t="s">
        <v>180</v>
      </c>
      <c r="M141" s="6"/>
      <c r="N141" s="15" t="str">
        <f t="shared" ref="N141:N172" si="10">CONCATENATE(B141," [localisation = ",D141,"]"," - {proprio = ",C141,"}")</f>
        <v>Sacs poubelle Bio Messancy (rouleau) [localisation = Christian] - {proprio = AeC}</v>
      </c>
    </row>
    <row r="142" spans="1:14" s="10" customFormat="1">
      <c r="A142" s="6" t="s">
        <v>156</v>
      </c>
      <c r="B142" s="15" t="s">
        <v>181</v>
      </c>
      <c r="C142" s="6" t="s">
        <v>20</v>
      </c>
      <c r="D142" s="6" t="s">
        <v>16</v>
      </c>
      <c r="E142" s="6">
        <v>1</v>
      </c>
      <c r="F142" s="22">
        <v>1</v>
      </c>
      <c r="G142" s="22"/>
      <c r="H142" s="32">
        <v>1</v>
      </c>
      <c r="I142" s="38"/>
      <c r="J142" s="5" t="str">
        <f t="shared" si="9"/>
        <v/>
      </c>
      <c r="K142" s="6" t="s">
        <v>16</v>
      </c>
      <c r="L142" s="6"/>
      <c r="M142" s="6"/>
      <c r="N142" s="15" t="str">
        <f t="shared" si="10"/>
        <v>Scotch Brun (rouleau) [localisation = Christian] - {proprio = AeC}</v>
      </c>
    </row>
    <row r="143" spans="1:14" s="10" customFormat="1">
      <c r="A143" s="6" t="s">
        <v>156</v>
      </c>
      <c r="B143" s="15" t="s">
        <v>182</v>
      </c>
      <c r="C143" s="6" t="s">
        <v>20</v>
      </c>
      <c r="D143" s="6" t="s">
        <v>16</v>
      </c>
      <c r="E143" s="6">
        <v>2</v>
      </c>
      <c r="F143" s="22">
        <v>2</v>
      </c>
      <c r="G143" s="47"/>
      <c r="H143" s="32">
        <v>1</v>
      </c>
      <c r="I143" s="38"/>
      <c r="J143" s="5" t="str">
        <f t="shared" si="9"/>
        <v/>
      </c>
      <c r="K143" s="6" t="s">
        <v>16</v>
      </c>
      <c r="L143" s="6"/>
      <c r="M143" s="6"/>
      <c r="N143" s="15" t="str">
        <f t="shared" si="10"/>
        <v>Scotch Jaune (rouleau) pour DDM dépassé [localisation = Christian] - {proprio = AeC}</v>
      </c>
    </row>
    <row r="144" spans="1:14" s="10" customFormat="1">
      <c r="A144" s="6" t="s">
        <v>156</v>
      </c>
      <c r="B144" s="6" t="s">
        <v>183</v>
      </c>
      <c r="C144" s="6" t="s">
        <v>20</v>
      </c>
      <c r="D144" s="6" t="s">
        <v>184</v>
      </c>
      <c r="E144" s="6">
        <v>0</v>
      </c>
      <c r="F144" s="22">
        <v>30</v>
      </c>
      <c r="G144" s="22"/>
      <c r="H144" s="32">
        <v>50</v>
      </c>
      <c r="I144" s="38"/>
      <c r="J144" s="5">
        <f t="shared" si="9"/>
        <v>20</v>
      </c>
      <c r="K144" s="6" t="s">
        <v>53</v>
      </c>
      <c r="L144" s="6"/>
      <c r="M144" s="6" t="s">
        <v>185</v>
      </c>
      <c r="N144" s="6" t="str">
        <f t="shared" si="10"/>
        <v>Caisse Fruits [localisation = Firmin] - {proprio = AeC}</v>
      </c>
    </row>
    <row r="145" spans="1:14" s="10" customFormat="1">
      <c r="A145" s="6" t="s">
        <v>156</v>
      </c>
      <c r="B145" s="6" t="s">
        <v>186</v>
      </c>
      <c r="C145" s="6" t="s">
        <v>53</v>
      </c>
      <c r="D145" s="6" t="s">
        <v>53</v>
      </c>
      <c r="E145" s="6">
        <v>1</v>
      </c>
      <c r="F145" s="22"/>
      <c r="G145" s="22"/>
      <c r="H145" s="32">
        <v>1</v>
      </c>
      <c r="I145" s="38"/>
      <c r="J145" s="5">
        <f t="shared" si="9"/>
        <v>1</v>
      </c>
      <c r="K145" s="6" t="s">
        <v>53</v>
      </c>
      <c r="L145" s="6"/>
      <c r="M145" s="6"/>
      <c r="N145" s="6" t="str">
        <f t="shared" si="10"/>
        <v>Allonge Balance Elect (20 m) [localisation = Jean] - {proprio = Jean}</v>
      </c>
    </row>
    <row r="146" spans="1:14" s="10" customFormat="1">
      <c r="A146" s="6" t="s">
        <v>156</v>
      </c>
      <c r="B146" s="6" t="s">
        <v>187</v>
      </c>
      <c r="C146" s="6" t="s">
        <v>53</v>
      </c>
      <c r="D146" s="6" t="s">
        <v>53</v>
      </c>
      <c r="E146" s="6">
        <v>1</v>
      </c>
      <c r="F146" s="22"/>
      <c r="G146" s="22"/>
      <c r="H146" s="32">
        <v>1</v>
      </c>
      <c r="I146" s="38"/>
      <c r="J146" s="5">
        <f t="shared" si="9"/>
        <v>1</v>
      </c>
      <c r="K146" s="6" t="s">
        <v>53</v>
      </c>
      <c r="L146" s="6"/>
      <c r="M146" s="6"/>
      <c r="N146" s="6" t="str">
        <f t="shared" si="10"/>
        <v>Allonge PC [localisation = Jean] - {proprio = Jean}</v>
      </c>
    </row>
    <row r="147" spans="1:14" s="10" customFormat="1">
      <c r="A147" s="6" t="s">
        <v>156</v>
      </c>
      <c r="B147" s="6" t="s">
        <v>188</v>
      </c>
      <c r="C147" s="6" t="s">
        <v>53</v>
      </c>
      <c r="D147" s="6" t="s">
        <v>53</v>
      </c>
      <c r="E147" s="6">
        <v>1</v>
      </c>
      <c r="F147" s="22"/>
      <c r="G147" s="22"/>
      <c r="H147" s="32">
        <v>1</v>
      </c>
      <c r="I147" s="38"/>
      <c r="J147" s="5">
        <f t="shared" si="9"/>
        <v>1</v>
      </c>
      <c r="K147" s="6" t="s">
        <v>53</v>
      </c>
      <c r="L147" s="6"/>
      <c r="M147" s="6"/>
      <c r="N147" s="6" t="str">
        <f t="shared" si="10"/>
        <v>Allonge Petit Canon AC (2 m) [localisation = Jean] - {proprio = Jean}</v>
      </c>
    </row>
    <row r="148" spans="1:14" s="10" customFormat="1">
      <c r="A148" s="6" t="s">
        <v>156</v>
      </c>
      <c r="B148" s="67" t="s">
        <v>189</v>
      </c>
      <c r="C148" s="6" t="s">
        <v>20</v>
      </c>
      <c r="D148" s="6" t="s">
        <v>53</v>
      </c>
      <c r="E148" s="6">
        <v>1</v>
      </c>
      <c r="F148" s="22"/>
      <c r="G148" s="22"/>
      <c r="H148" s="32">
        <v>1</v>
      </c>
      <c r="I148" s="38"/>
      <c r="J148" s="5">
        <f t="shared" si="9"/>
        <v>1</v>
      </c>
      <c r="K148" s="6" t="s">
        <v>53</v>
      </c>
      <c r="L148" s="6"/>
      <c r="M148" s="6"/>
      <c r="N148" s="6" t="str">
        <f t="shared" si="10"/>
        <v>Balance Web Cam [localisation = Jean] - {proprio = AeC}</v>
      </c>
    </row>
    <row r="149" spans="1:14" s="10" customFormat="1">
      <c r="A149" s="6" t="s">
        <v>156</v>
      </c>
      <c r="B149" s="6" t="s">
        <v>190</v>
      </c>
      <c r="C149" s="6" t="s">
        <v>53</v>
      </c>
      <c r="D149" s="6" t="s">
        <v>53</v>
      </c>
      <c r="E149" s="6">
        <v>1</v>
      </c>
      <c r="F149" s="22"/>
      <c r="G149" s="22"/>
      <c r="H149" s="32">
        <v>1</v>
      </c>
      <c r="I149" s="38"/>
      <c r="J149" s="5">
        <f t="shared" si="9"/>
        <v>1</v>
      </c>
      <c r="K149" s="6" t="s">
        <v>53</v>
      </c>
      <c r="L149" s="6"/>
      <c r="M149" s="6"/>
      <c r="N149" s="6" t="str">
        <f t="shared" si="10"/>
        <v>Balayeuse [localisation = Jean] - {proprio = Jean}</v>
      </c>
    </row>
    <row r="150" spans="1:14" s="10" customFormat="1">
      <c r="A150" s="6" t="s">
        <v>156</v>
      </c>
      <c r="B150" s="6" t="s">
        <v>191</v>
      </c>
      <c r="C150" s="6" t="s">
        <v>53</v>
      </c>
      <c r="D150" s="6" t="s">
        <v>53</v>
      </c>
      <c r="E150" s="6">
        <v>48</v>
      </c>
      <c r="F150" s="22"/>
      <c r="G150" s="22"/>
      <c r="H150" s="32">
        <v>8</v>
      </c>
      <c r="I150" s="38"/>
      <c r="J150" s="5">
        <f t="shared" si="9"/>
        <v>8</v>
      </c>
      <c r="K150" s="6" t="s">
        <v>53</v>
      </c>
      <c r="L150" s="6"/>
      <c r="M150" s="6"/>
      <c r="N150" s="6" t="str">
        <f t="shared" si="10"/>
        <v>Bancs de brasseur [localisation = Jean] - {proprio = Jean}</v>
      </c>
    </row>
    <row r="151" spans="1:14" s="10" customFormat="1">
      <c r="A151" s="6" t="s">
        <v>156</v>
      </c>
      <c r="B151" s="6" t="s">
        <v>192</v>
      </c>
      <c r="C151" s="6" t="s">
        <v>20</v>
      </c>
      <c r="D151" s="6" t="s">
        <v>53</v>
      </c>
      <c r="E151" s="6">
        <v>2</v>
      </c>
      <c r="F151" s="22">
        <v>2</v>
      </c>
      <c r="G151" s="22"/>
      <c r="H151" s="32">
        <v>2</v>
      </c>
      <c r="I151" s="38"/>
      <c r="J151" s="5" t="str">
        <f t="shared" si="9"/>
        <v/>
      </c>
      <c r="K151" s="6" t="s">
        <v>53</v>
      </c>
      <c r="L151" s="6"/>
      <c r="M151" s="6"/>
      <c r="N151" s="6" t="str">
        <f t="shared" si="10"/>
        <v>Chariots AeC [localisation = Jean] - {proprio = AeC}</v>
      </c>
    </row>
    <row r="152" spans="1:14" s="10" customFormat="1">
      <c r="A152" s="6" t="s">
        <v>156</v>
      </c>
      <c r="B152" s="15" t="s">
        <v>193</v>
      </c>
      <c r="C152" s="6" t="s">
        <v>20</v>
      </c>
      <c r="D152" s="6" t="s">
        <v>16</v>
      </c>
      <c r="E152" s="6">
        <v>0</v>
      </c>
      <c r="F152" s="22">
        <v>2</v>
      </c>
      <c r="G152" s="22"/>
      <c r="H152" s="32">
        <v>1</v>
      </c>
      <c r="I152" s="38"/>
      <c r="J152" s="5" t="str">
        <f t="shared" si="9"/>
        <v/>
      </c>
      <c r="K152" s="6" t="s">
        <v>16</v>
      </c>
      <c r="L152" s="6"/>
      <c r="M152" s="6"/>
      <c r="N152" s="15" t="str">
        <f t="shared" si="10"/>
        <v>Scotch armé (rouleau) [localisation = Christian] - {proprio = AeC}</v>
      </c>
    </row>
    <row r="153" spans="1:14" s="10" customFormat="1">
      <c r="A153" s="6" t="s">
        <v>156</v>
      </c>
      <c r="B153" s="6" t="s">
        <v>194</v>
      </c>
      <c r="C153" s="6" t="s">
        <v>77</v>
      </c>
      <c r="D153" s="6" t="s">
        <v>77</v>
      </c>
      <c r="E153" s="6">
        <v>1</v>
      </c>
      <c r="F153" s="22"/>
      <c r="G153" s="22"/>
      <c r="H153" s="32">
        <v>1</v>
      </c>
      <c r="I153" s="38"/>
      <c r="J153" s="5">
        <f t="shared" si="9"/>
        <v>1</v>
      </c>
      <c r="K153" s="6" t="s">
        <v>77</v>
      </c>
      <c r="L153" s="6"/>
      <c r="M153" s="6"/>
      <c r="N153" s="6" t="str">
        <f t="shared" si="10"/>
        <v>Bâche 6x4 [localisation = Patrick] - {proprio = Patrick}</v>
      </c>
    </row>
    <row r="154" spans="1:14" s="10" customFormat="1">
      <c r="A154" s="6" t="s">
        <v>156</v>
      </c>
      <c r="B154" s="15" t="s">
        <v>195</v>
      </c>
      <c r="C154" s="6" t="s">
        <v>20</v>
      </c>
      <c r="D154" s="6" t="s">
        <v>16</v>
      </c>
      <c r="E154" s="6">
        <v>2</v>
      </c>
      <c r="F154" s="47">
        <v>2</v>
      </c>
      <c r="G154" s="47"/>
      <c r="H154" s="32">
        <v>1</v>
      </c>
      <c r="I154" s="38"/>
      <c r="J154" s="5" t="str">
        <f>IF((H154+I154)&gt;F154,I154+H154-F154,"")</f>
        <v/>
      </c>
      <c r="K154" s="6" t="s">
        <v>16</v>
      </c>
      <c r="L154" s="6"/>
      <c r="M154" s="6"/>
      <c r="N154" s="15" t="str">
        <f>CONCATENATE(B154," [localisation = ",D154,"]"," - {proprio = ",C154,"}")</f>
        <v>Scotch Orange (rouleau) pour périmés [localisation = Christian] - {proprio = AeC}</v>
      </c>
    </row>
    <row r="155" spans="1:14" s="10" customFormat="1">
      <c r="A155" s="6" t="s">
        <v>156</v>
      </c>
      <c r="B155" s="6" t="s">
        <v>196</v>
      </c>
      <c r="C155" s="6" t="s">
        <v>20</v>
      </c>
      <c r="D155" s="6" t="s">
        <v>53</v>
      </c>
      <c r="E155" s="6">
        <v>3</v>
      </c>
      <c r="F155" s="22"/>
      <c r="G155" s="22"/>
      <c r="H155" s="32">
        <v>3</v>
      </c>
      <c r="I155" s="38"/>
      <c r="J155" s="5">
        <f t="shared" si="9"/>
        <v>3</v>
      </c>
      <c r="K155" s="6" t="s">
        <v>53</v>
      </c>
      <c r="L155" s="6"/>
      <c r="M155" s="6"/>
      <c r="N155" s="6" t="str">
        <f t="shared" si="10"/>
        <v>Cônes + Pancarte (AeC) [localisation = Jean] - {proprio = AeC}</v>
      </c>
    </row>
    <row r="156" spans="1:14" s="10" customFormat="1">
      <c r="A156" s="6" t="s">
        <v>156</v>
      </c>
      <c r="B156" s="15" t="s">
        <v>197</v>
      </c>
      <c r="C156" s="6" t="s">
        <v>53</v>
      </c>
      <c r="D156" s="3" t="s">
        <v>53</v>
      </c>
      <c r="E156" s="6">
        <v>4</v>
      </c>
      <c r="F156" s="22"/>
      <c r="G156" s="22"/>
      <c r="H156" s="32">
        <v>4</v>
      </c>
      <c r="I156" s="38"/>
      <c r="J156" s="5">
        <f t="shared" si="9"/>
        <v>4</v>
      </c>
      <c r="K156" s="6" t="s">
        <v>53</v>
      </c>
      <c r="L156" s="6"/>
      <c r="M156" s="6"/>
      <c r="N156" s="15" t="str">
        <f t="shared" si="10"/>
        <v>Cutters pour carton [localisation = Jean] - {proprio = Jean}</v>
      </c>
    </row>
    <row r="157" spans="1:14" s="10" customFormat="1">
      <c r="A157" s="6" t="s">
        <v>156</v>
      </c>
      <c r="B157" s="6" t="s">
        <v>198</v>
      </c>
      <c r="C157" s="6" t="s">
        <v>53</v>
      </c>
      <c r="D157" s="10" t="s">
        <v>53</v>
      </c>
      <c r="E157" s="6">
        <v>1</v>
      </c>
      <c r="F157" s="22"/>
      <c r="G157" s="22"/>
      <c r="H157" s="32">
        <v>1</v>
      </c>
      <c r="I157" s="38"/>
      <c r="J157" s="5">
        <f t="shared" si="9"/>
        <v>1</v>
      </c>
      <c r="K157" s="6" t="s">
        <v>53</v>
      </c>
      <c r="L157" s="6"/>
      <c r="M157" s="6"/>
      <c r="N157" s="6" t="str">
        <f t="shared" si="10"/>
        <v>Diable (Jean) [localisation = Jean] - {proprio = Jean}</v>
      </c>
    </row>
    <row r="158" spans="1:14" s="10" customFormat="1">
      <c r="A158" s="6" t="s">
        <v>156</v>
      </c>
      <c r="B158" s="6" t="s">
        <v>199</v>
      </c>
      <c r="C158" s="6" t="s">
        <v>53</v>
      </c>
      <c r="D158" s="6" t="s">
        <v>53</v>
      </c>
      <c r="E158" s="6">
        <v>10</v>
      </c>
      <c r="F158" s="22"/>
      <c r="G158" s="22"/>
      <c r="H158" s="32">
        <v>4</v>
      </c>
      <c r="I158" s="38"/>
      <c r="J158" s="5">
        <f t="shared" si="9"/>
        <v>4</v>
      </c>
      <c r="K158" s="6" t="s">
        <v>53</v>
      </c>
      <c r="L158" s="6"/>
      <c r="M158" s="6"/>
      <c r="N158" s="6" t="str">
        <f t="shared" si="10"/>
        <v>Mini-palette [localisation = Jean] - {proprio = Jean}</v>
      </c>
    </row>
    <row r="159" spans="1:14" s="57" customFormat="1">
      <c r="A159" s="6" t="s">
        <v>156</v>
      </c>
      <c r="B159" s="6" t="s">
        <v>200</v>
      </c>
      <c r="C159" s="6" t="s">
        <v>53</v>
      </c>
      <c r="D159" s="6" t="s">
        <v>53</v>
      </c>
      <c r="E159" s="6">
        <v>1</v>
      </c>
      <c r="F159" s="22"/>
      <c r="G159" s="22"/>
      <c r="H159" s="32">
        <v>1</v>
      </c>
      <c r="I159" s="38"/>
      <c r="J159" s="5">
        <f t="shared" si="9"/>
        <v>1</v>
      </c>
      <c r="K159" s="6" t="s">
        <v>53</v>
      </c>
      <c r="L159" s="6"/>
      <c r="M159" s="6"/>
      <c r="N159" s="6" t="str">
        <f t="shared" si="10"/>
        <v>Multi-prise sortie stock (Canon AC, PC) [localisation = Jean] - {proprio = Jean}</v>
      </c>
    </row>
    <row r="160" spans="1:14" s="10" customFormat="1">
      <c r="A160" s="6" t="s">
        <v>156</v>
      </c>
      <c r="B160" s="6" t="s">
        <v>201</v>
      </c>
      <c r="C160" s="6" t="s">
        <v>53</v>
      </c>
      <c r="D160" s="6" t="s">
        <v>53</v>
      </c>
      <c r="E160" s="6">
        <v>1</v>
      </c>
      <c r="F160" s="22"/>
      <c r="G160" s="22"/>
      <c r="H160" s="32">
        <v>1</v>
      </c>
      <c r="I160" s="38"/>
      <c r="J160" s="5">
        <f t="shared" si="9"/>
        <v>1</v>
      </c>
      <c r="K160" s="6" t="s">
        <v>53</v>
      </c>
      <c r="L160" s="6"/>
      <c r="M160" s="6"/>
      <c r="N160" s="6" t="str">
        <f t="shared" si="10"/>
        <v>Petit canon à chaleur (Jean) [localisation = Jean] - {proprio = Jean}</v>
      </c>
    </row>
    <row r="161" spans="1:14" s="10" customFormat="1">
      <c r="A161" s="6" t="s">
        <v>156</v>
      </c>
      <c r="B161" s="6" t="s">
        <v>202</v>
      </c>
      <c r="C161" s="6" t="s">
        <v>53</v>
      </c>
      <c r="D161" s="6" t="s">
        <v>53</v>
      </c>
      <c r="E161" s="6">
        <v>1</v>
      </c>
      <c r="F161" s="22"/>
      <c r="G161" s="22"/>
      <c r="H161" s="32">
        <v>1</v>
      </c>
      <c r="I161" s="38"/>
      <c r="J161" s="5">
        <f t="shared" si="9"/>
        <v>1</v>
      </c>
      <c r="K161" s="6" t="s">
        <v>53</v>
      </c>
      <c r="L161" s="6"/>
      <c r="M161" s="6"/>
      <c r="N161" s="6" t="str">
        <f t="shared" si="10"/>
        <v>Petit chariot bleu pour table mobile pour PC prépa commande [localisation = Jean] - {proprio = Jean}</v>
      </c>
    </row>
    <row r="162" spans="1:14" s="10" customFormat="1">
      <c r="A162" s="6" t="s">
        <v>156</v>
      </c>
      <c r="B162" s="6" t="s">
        <v>203</v>
      </c>
      <c r="C162" s="6" t="s">
        <v>53</v>
      </c>
      <c r="D162" s="6" t="s">
        <v>53</v>
      </c>
      <c r="E162" s="6">
        <v>2</v>
      </c>
      <c r="F162" s="22"/>
      <c r="G162" s="22"/>
      <c r="H162" s="32">
        <v>2</v>
      </c>
      <c r="I162" s="38"/>
      <c r="J162" s="5">
        <f t="shared" si="9"/>
        <v>2</v>
      </c>
      <c r="K162" s="6" t="s">
        <v>53</v>
      </c>
      <c r="L162" s="6"/>
      <c r="M162" s="6" t="s">
        <v>204</v>
      </c>
      <c r="N162" s="6" t="str">
        <f t="shared" si="10"/>
        <v>Planches à 3 roulettes [localisation = Jean] - {proprio = Jean}</v>
      </c>
    </row>
    <row r="163" spans="1:14" s="57" customFormat="1">
      <c r="A163" s="6" t="s">
        <v>156</v>
      </c>
      <c r="B163" s="6" t="s">
        <v>205</v>
      </c>
      <c r="C163" s="6" t="s">
        <v>53</v>
      </c>
      <c r="D163" s="6" t="s">
        <v>53</v>
      </c>
      <c r="E163" s="6">
        <v>2</v>
      </c>
      <c r="F163" s="22"/>
      <c r="G163" s="22"/>
      <c r="H163" s="32">
        <v>2</v>
      </c>
      <c r="I163" s="38"/>
      <c r="J163" s="5">
        <f t="shared" si="9"/>
        <v>2</v>
      </c>
      <c r="K163" s="6" t="s">
        <v>53</v>
      </c>
      <c r="L163" s="6"/>
      <c r="M163" s="6"/>
      <c r="N163" s="6" t="str">
        <f t="shared" si="10"/>
        <v>Scotchette [localisation = Jean] - {proprio = Jean}</v>
      </c>
    </row>
    <row r="164" spans="1:14" s="10" customFormat="1">
      <c r="A164" s="6" t="s">
        <v>156</v>
      </c>
      <c r="B164" s="6" t="s">
        <v>206</v>
      </c>
      <c r="C164" s="6" t="s">
        <v>53</v>
      </c>
      <c r="D164" s="6" t="s">
        <v>53</v>
      </c>
      <c r="E164" s="6">
        <v>24</v>
      </c>
      <c r="F164" s="22"/>
      <c r="G164" s="22"/>
      <c r="H164" s="32">
        <v>24</v>
      </c>
      <c r="I164" s="38"/>
      <c r="J164" s="5">
        <f t="shared" si="9"/>
        <v>24</v>
      </c>
      <c r="K164" s="6" t="s">
        <v>53</v>
      </c>
      <c r="L164" s="6"/>
      <c r="M164" s="6"/>
      <c r="N164" s="6" t="str">
        <f t="shared" si="10"/>
        <v>Tables de brasseurs [localisation = Jean] - {proprio = Jean}</v>
      </c>
    </row>
    <row r="165" spans="1:14" s="10" customFormat="1">
      <c r="A165" s="6" t="s">
        <v>156</v>
      </c>
      <c r="B165" s="6" t="s">
        <v>207</v>
      </c>
      <c r="C165" s="6" t="s">
        <v>53</v>
      </c>
      <c r="D165" s="6" t="s">
        <v>53</v>
      </c>
      <c r="E165" s="6">
        <v>0</v>
      </c>
      <c r="F165" s="22"/>
      <c r="G165" s="22"/>
      <c r="H165" s="32">
        <v>2</v>
      </c>
      <c r="I165" s="38"/>
      <c r="J165" s="5">
        <f t="shared" si="9"/>
        <v>2</v>
      </c>
      <c r="K165" s="6" t="s">
        <v>53</v>
      </c>
      <c r="L165" s="6"/>
      <c r="M165" s="6" t="s">
        <v>208</v>
      </c>
      <c r="N165" s="6" t="str">
        <f t="shared" si="10"/>
        <v>T pour alimentation 220V  balance [localisation = Jean] - {proprio = Jean}</v>
      </c>
    </row>
    <row r="166" spans="1:14" s="10" customFormat="1">
      <c r="A166" s="6" t="s">
        <v>156</v>
      </c>
      <c r="B166" s="65" t="s">
        <v>209</v>
      </c>
      <c r="C166" s="6" t="s">
        <v>53</v>
      </c>
      <c r="D166" s="6" t="s">
        <v>53</v>
      </c>
      <c r="E166" s="6">
        <v>1</v>
      </c>
      <c r="F166" s="22"/>
      <c r="G166" s="22"/>
      <c r="H166" s="32">
        <v>0</v>
      </c>
      <c r="I166" s="38"/>
      <c r="J166" s="5" t="str">
        <f t="shared" si="9"/>
        <v/>
      </c>
      <c r="K166" s="6" t="s">
        <v>53</v>
      </c>
      <c r="L166" s="6"/>
      <c r="M166" s="6"/>
      <c r="N166" s="15" t="str">
        <f t="shared" si="10"/>
        <v>Tonnelle [localisation = Jean] - {proprio = Jean}</v>
      </c>
    </row>
    <row r="167" spans="1:14" s="10" customFormat="1">
      <c r="A167" s="6" t="s">
        <v>156</v>
      </c>
      <c r="B167" s="6" t="s">
        <v>210</v>
      </c>
      <c r="C167" s="6" t="s">
        <v>52</v>
      </c>
      <c r="D167" s="6" t="s">
        <v>53</v>
      </c>
      <c r="E167" s="6">
        <v>1</v>
      </c>
      <c r="F167" s="22"/>
      <c r="G167" s="22"/>
      <c r="H167" s="32">
        <v>1</v>
      </c>
      <c r="I167" s="38"/>
      <c r="J167" s="5">
        <f t="shared" si="9"/>
        <v>1</v>
      </c>
      <c r="K167" s="6" t="s">
        <v>53</v>
      </c>
      <c r="L167" s="6"/>
      <c r="M167" s="6"/>
      <c r="N167" s="6" t="str">
        <f t="shared" si="10"/>
        <v>Trans-palette [localisation = Jean] - {proprio = OYA}</v>
      </c>
    </row>
    <row r="168" spans="1:14" s="10" customFormat="1">
      <c r="A168" s="6" t="s">
        <v>156</v>
      </c>
      <c r="B168" s="6" t="s">
        <v>211</v>
      </c>
      <c r="C168" s="6" t="s">
        <v>20</v>
      </c>
      <c r="D168" s="6" t="s">
        <v>60</v>
      </c>
      <c r="E168" s="6">
        <v>1</v>
      </c>
      <c r="F168" s="43"/>
      <c r="G168" s="22"/>
      <c r="H168" s="32">
        <v>1</v>
      </c>
      <c r="I168" s="38"/>
      <c r="J168" s="5">
        <f t="shared" si="9"/>
        <v>1</v>
      </c>
      <c r="K168" s="6" t="s">
        <v>53</v>
      </c>
      <c r="L168" s="6"/>
      <c r="M168" s="6"/>
      <c r="N168" s="6" t="str">
        <f t="shared" si="10"/>
        <v>Balance electronique N° 1 [localisation = Jean-Marie] - {proprio = AeC}</v>
      </c>
    </row>
    <row r="169" spans="1:14" s="10" customFormat="1">
      <c r="A169" s="6" t="s">
        <v>156</v>
      </c>
      <c r="B169" s="6" t="s">
        <v>205</v>
      </c>
      <c r="C169" s="6" t="s">
        <v>16</v>
      </c>
      <c r="D169" s="6" t="s">
        <v>16</v>
      </c>
      <c r="E169" s="6">
        <v>1</v>
      </c>
      <c r="F169" s="22">
        <v>1</v>
      </c>
      <c r="G169" s="22"/>
      <c r="H169" s="32">
        <v>1</v>
      </c>
      <c r="I169" s="38"/>
      <c r="J169" s="5" t="str">
        <f t="shared" si="9"/>
        <v/>
      </c>
      <c r="K169" s="6" t="s">
        <v>16</v>
      </c>
      <c r="L169" s="6"/>
      <c r="M169" s="6"/>
      <c r="N169" s="6" t="str">
        <f t="shared" si="10"/>
        <v>Scotchette [localisation = Christian] - {proprio = Christian}</v>
      </c>
    </row>
    <row r="170" spans="1:14" s="10" customFormat="1">
      <c r="A170" s="16" t="s">
        <v>156</v>
      </c>
      <c r="B170" s="16" t="s">
        <v>212</v>
      </c>
      <c r="C170" s="16" t="s">
        <v>16</v>
      </c>
      <c r="D170" s="16" t="s">
        <v>16</v>
      </c>
      <c r="E170" s="16"/>
      <c r="F170" s="47" t="s">
        <v>213</v>
      </c>
      <c r="G170" s="47"/>
      <c r="H170" s="63"/>
      <c r="I170" s="64"/>
      <c r="J170" s="16" t="str">
        <f t="shared" si="9"/>
        <v/>
      </c>
      <c r="K170" s="16" t="s">
        <v>16</v>
      </c>
      <c r="L170" s="16"/>
      <c r="M170" s="16"/>
      <c r="N170" s="16" t="str">
        <f t="shared" si="10"/>
        <v>T pour fixer les cables au plafond [localisation = Christian] - {proprio = Christian}</v>
      </c>
    </row>
    <row r="171" spans="1:14" s="10" customFormat="1">
      <c r="A171" s="6" t="s">
        <v>156</v>
      </c>
      <c r="B171" s="6" t="s">
        <v>214</v>
      </c>
      <c r="C171" s="6" t="s">
        <v>77</v>
      </c>
      <c r="D171" s="6" t="s">
        <v>77</v>
      </c>
      <c r="E171" s="6">
        <v>1</v>
      </c>
      <c r="F171" s="22"/>
      <c r="G171" s="22"/>
      <c r="H171" s="32">
        <v>1</v>
      </c>
      <c r="I171" s="38"/>
      <c r="J171" s="5">
        <f t="shared" si="9"/>
        <v>1</v>
      </c>
      <c r="K171" s="6" t="s">
        <v>77</v>
      </c>
      <c r="L171" s="6"/>
      <c r="M171" s="6"/>
      <c r="N171" s="6" t="str">
        <f t="shared" si="10"/>
        <v>Allonge de 25 m avec 4 prises pour pesage [localisation = Patrick] - {proprio = Patrick}</v>
      </c>
    </row>
    <row r="172" spans="1:14" s="10" customFormat="1">
      <c r="A172" s="6" t="s">
        <v>156</v>
      </c>
      <c r="B172" s="6" t="s">
        <v>215</v>
      </c>
      <c r="C172" s="6" t="s">
        <v>20</v>
      </c>
      <c r="D172" s="6" t="s">
        <v>16</v>
      </c>
      <c r="E172" s="6">
        <v>1</v>
      </c>
      <c r="F172" s="22">
        <v>1</v>
      </c>
      <c r="G172" s="22"/>
      <c r="H172" s="32">
        <v>1</v>
      </c>
      <c r="I172" s="38"/>
      <c r="J172" s="5" t="str">
        <f t="shared" si="9"/>
        <v/>
      </c>
      <c r="K172" s="6" t="s">
        <v>16</v>
      </c>
      <c r="L172" s="6"/>
      <c r="M172" s="6"/>
      <c r="N172" s="6" t="str">
        <f t="shared" si="10"/>
        <v>WindBanner [localisation = Christian] - {proprio = AeC}</v>
      </c>
    </row>
    <row r="173" spans="1:14" s="10" customFormat="1">
      <c r="A173" s="2" t="s">
        <v>216</v>
      </c>
      <c r="B173" s="2" t="s">
        <v>217</v>
      </c>
      <c r="C173" s="2" t="s">
        <v>218</v>
      </c>
      <c r="D173" s="2" t="s">
        <v>62</v>
      </c>
      <c r="E173" s="2">
        <v>1</v>
      </c>
      <c r="F173" s="23"/>
      <c r="G173" s="23"/>
      <c r="H173" s="33"/>
      <c r="I173" s="39">
        <v>1</v>
      </c>
      <c r="J173" s="5">
        <f t="shared" si="9"/>
        <v>1</v>
      </c>
      <c r="K173" s="2" t="s">
        <v>60</v>
      </c>
      <c r="L173" s="2"/>
      <c r="M173" s="2"/>
      <c r="N173" s="2" t="str">
        <f t="shared" ref="N173:N203" si="11">CONCATENATE(B173," [localisation = ",D173,"]"," - {proprio = ",C173,"}")</f>
        <v>Canon à chaleur AEC Latour [localisation = Latour] - {proprio = AEC Latour}</v>
      </c>
    </row>
    <row r="174" spans="1:14" s="10" customFormat="1">
      <c r="A174" s="2" t="s">
        <v>216</v>
      </c>
      <c r="B174" s="2" t="s">
        <v>165</v>
      </c>
      <c r="C174" s="2" t="s">
        <v>20</v>
      </c>
      <c r="D174" s="2" t="s">
        <v>62</v>
      </c>
      <c r="E174" s="2">
        <v>1</v>
      </c>
      <c r="F174" s="23"/>
      <c r="G174" s="23"/>
      <c r="H174" s="33"/>
      <c r="I174" s="39">
        <v>0.5</v>
      </c>
      <c r="J174" s="5">
        <f t="shared" si="9"/>
        <v>0.5</v>
      </c>
      <c r="K174" s="2" t="s">
        <v>219</v>
      </c>
      <c r="L174" s="2"/>
      <c r="M174" s="2"/>
      <c r="N174" s="2" t="str">
        <f t="shared" si="11"/>
        <v>Bonbonne gaz propane [localisation = Latour] - {proprio = AeC}</v>
      </c>
    </row>
    <row r="175" spans="1:14" s="10" customFormat="1">
      <c r="A175" s="2" t="s">
        <v>216</v>
      </c>
      <c r="B175" s="2" t="s">
        <v>220</v>
      </c>
      <c r="C175" s="2" t="s">
        <v>20</v>
      </c>
      <c r="D175" s="2" t="s">
        <v>170</v>
      </c>
      <c r="E175" s="2">
        <v>10</v>
      </c>
      <c r="F175" s="23"/>
      <c r="G175" s="23"/>
      <c r="H175" s="33"/>
      <c r="I175" s="39">
        <v>10</v>
      </c>
      <c r="J175" s="5">
        <f t="shared" si="9"/>
        <v>10</v>
      </c>
      <c r="K175" s="2" t="s">
        <v>16</v>
      </c>
      <c r="L175" s="2"/>
      <c r="M175" s="2" t="s">
        <v>221</v>
      </c>
      <c r="N175" s="2" t="str">
        <f t="shared" si="11"/>
        <v>Caisse à fruits [localisation = Local Athus] - {proprio = AeC}</v>
      </c>
    </row>
    <row r="176" spans="1:14" s="10" customFormat="1">
      <c r="A176" s="2" t="s">
        <v>216</v>
      </c>
      <c r="B176" s="2" t="s">
        <v>182</v>
      </c>
      <c r="C176" s="2" t="s">
        <v>20</v>
      </c>
      <c r="D176" s="2" t="s">
        <v>60</v>
      </c>
      <c r="E176" s="2">
        <v>1</v>
      </c>
      <c r="F176" s="62"/>
      <c r="G176" s="23"/>
      <c r="H176" s="33"/>
      <c r="I176" s="39">
        <v>1</v>
      </c>
      <c r="J176" s="5">
        <f t="shared" si="9"/>
        <v>1</v>
      </c>
      <c r="K176" s="2" t="s">
        <v>60</v>
      </c>
      <c r="L176" s="2"/>
      <c r="M176" s="2"/>
      <c r="N176" s="2" t="str">
        <f t="shared" si="11"/>
        <v>Scotch Jaune (rouleau) pour DDM dépassé [localisation = Jean-Marie] - {proprio = AeC}</v>
      </c>
    </row>
    <row r="177" spans="1:14" s="10" customFormat="1">
      <c r="A177" s="2" t="s">
        <v>216</v>
      </c>
      <c r="B177" s="2" t="s">
        <v>195</v>
      </c>
      <c r="C177" s="2" t="s">
        <v>20</v>
      </c>
      <c r="D177" s="2" t="s">
        <v>60</v>
      </c>
      <c r="E177" s="2">
        <v>1</v>
      </c>
      <c r="F177" s="62"/>
      <c r="G177" s="23"/>
      <c r="H177" s="33"/>
      <c r="I177" s="39">
        <v>1</v>
      </c>
      <c r="J177" s="5">
        <f t="shared" si="9"/>
        <v>1</v>
      </c>
      <c r="K177" s="2" t="s">
        <v>60</v>
      </c>
      <c r="L177" s="2"/>
      <c r="M177" s="2"/>
      <c r="N177" s="2" t="str">
        <f t="shared" si="11"/>
        <v>Scotch Orange (rouleau) pour périmés [localisation = Jean-Marie] - {proprio = AeC}</v>
      </c>
    </row>
    <row r="178" spans="1:14" s="10" customFormat="1">
      <c r="A178" s="2" t="s">
        <v>216</v>
      </c>
      <c r="B178" s="2" t="s">
        <v>222</v>
      </c>
      <c r="C178" s="2" t="s">
        <v>20</v>
      </c>
      <c r="D178" s="2" t="s">
        <v>62</v>
      </c>
      <c r="E178" s="2">
        <v>5</v>
      </c>
      <c r="F178" s="23"/>
      <c r="G178" s="23"/>
      <c r="H178" s="33"/>
      <c r="I178" s="39">
        <v>5</v>
      </c>
      <c r="J178" s="5">
        <f t="shared" si="9"/>
        <v>5</v>
      </c>
      <c r="K178" s="2" t="s">
        <v>60</v>
      </c>
      <c r="L178" s="2"/>
      <c r="M178" s="41" t="s">
        <v>223</v>
      </c>
      <c r="N178" s="2" t="str">
        <f t="shared" si="11"/>
        <v>Mini-palettes [localisation = Latour] - {proprio = AeC}</v>
      </c>
    </row>
    <row r="179" spans="1:14" s="10" customFormat="1">
      <c r="A179" s="2" t="s">
        <v>216</v>
      </c>
      <c r="B179" s="2" t="s">
        <v>224</v>
      </c>
      <c r="C179" s="2" t="s">
        <v>20</v>
      </c>
      <c r="D179" s="2" t="s">
        <v>60</v>
      </c>
      <c r="E179" s="2">
        <v>1</v>
      </c>
      <c r="F179" s="43"/>
      <c r="G179" s="23"/>
      <c r="H179" s="33"/>
      <c r="I179" s="39">
        <v>1</v>
      </c>
      <c r="J179" s="5">
        <f t="shared" si="9"/>
        <v>1</v>
      </c>
      <c r="K179" s="2" t="s">
        <v>60</v>
      </c>
      <c r="L179" s="2"/>
      <c r="M179" s="2"/>
      <c r="N179" s="2" t="str">
        <f t="shared" si="11"/>
        <v>Balaiette + Ramassette [localisation = Jean-Marie] - {proprio = AeC}</v>
      </c>
    </row>
    <row r="180" spans="1:14" s="10" customFormat="1">
      <c r="A180" s="6" t="s">
        <v>156</v>
      </c>
      <c r="B180" s="6" t="s">
        <v>225</v>
      </c>
      <c r="C180" s="6" t="s">
        <v>20</v>
      </c>
      <c r="D180" s="6" t="s">
        <v>60</v>
      </c>
      <c r="E180" s="6">
        <v>1</v>
      </c>
      <c r="F180" s="43"/>
      <c r="G180" s="22"/>
      <c r="H180" s="32">
        <v>1</v>
      </c>
      <c r="I180" s="38"/>
      <c r="J180" s="5">
        <f t="shared" si="9"/>
        <v>1</v>
      </c>
      <c r="K180" s="6" t="s">
        <v>53</v>
      </c>
      <c r="L180" s="2"/>
      <c r="M180" s="2"/>
      <c r="N180" s="2" t="str">
        <f t="shared" si="11"/>
        <v>Balance electronique N° 2 [localisation = Jean-Marie] - {proprio = AeC}</v>
      </c>
    </row>
    <row r="181" spans="1:14" s="10" customFormat="1">
      <c r="A181" s="2" t="s">
        <v>216</v>
      </c>
      <c r="B181" s="2" t="s">
        <v>226</v>
      </c>
      <c r="C181" s="2" t="s">
        <v>20</v>
      </c>
      <c r="D181" s="2" t="s">
        <v>62</v>
      </c>
      <c r="E181" s="2">
        <v>1</v>
      </c>
      <c r="F181" s="43"/>
      <c r="G181" s="23"/>
      <c r="H181" s="33"/>
      <c r="I181" s="39">
        <v>1</v>
      </c>
      <c r="J181" s="5">
        <v>1</v>
      </c>
      <c r="K181" s="2" t="s">
        <v>219</v>
      </c>
      <c r="L181" s="2"/>
      <c r="M181" s="2"/>
      <c r="N181" s="2" t="str">
        <f t="shared" si="11"/>
        <v>BalanceElectronique Latour (out) [localisation = Latour] - {proprio = AeC}</v>
      </c>
    </row>
    <row r="182" spans="1:14" s="10" customFormat="1">
      <c r="A182" s="2" t="s">
        <v>216</v>
      </c>
      <c r="B182" s="2" t="s">
        <v>227</v>
      </c>
      <c r="C182" s="2" t="s">
        <v>20</v>
      </c>
      <c r="D182" s="2" t="s">
        <v>60</v>
      </c>
      <c r="E182" s="2">
        <v>1</v>
      </c>
      <c r="F182" s="43"/>
      <c r="G182" s="23"/>
      <c r="H182" s="33"/>
      <c r="I182" s="39">
        <v>1</v>
      </c>
      <c r="J182" s="5">
        <f t="shared" si="9"/>
        <v>1</v>
      </c>
      <c r="K182" s="2" t="s">
        <v>60</v>
      </c>
      <c r="L182" s="2"/>
      <c r="M182" s="2"/>
      <c r="N182" s="2" t="str">
        <f t="shared" si="11"/>
        <v>Balance In [localisation = Jean-Marie] - {proprio = AeC}</v>
      </c>
    </row>
    <row r="183" spans="1:14" s="10" customFormat="1">
      <c r="A183" s="2" t="s">
        <v>216</v>
      </c>
      <c r="B183" s="2" t="s">
        <v>228</v>
      </c>
      <c r="C183" s="2" t="s">
        <v>20</v>
      </c>
      <c r="D183" s="2" t="s">
        <v>60</v>
      </c>
      <c r="E183" s="2">
        <v>1</v>
      </c>
      <c r="F183" s="43"/>
      <c r="G183" s="23"/>
      <c r="H183" s="33"/>
      <c r="I183" s="39">
        <v>1</v>
      </c>
      <c r="J183" s="5">
        <f t="shared" si="9"/>
        <v>1</v>
      </c>
      <c r="K183" s="2" t="s">
        <v>60</v>
      </c>
      <c r="L183" s="2"/>
      <c r="M183" s="2"/>
      <c r="N183" s="2" t="str">
        <f t="shared" si="11"/>
        <v>Balance Réserve [localisation = Jean-Marie] - {proprio = AeC}</v>
      </c>
    </row>
    <row r="184" spans="1:14" s="10" customFormat="1">
      <c r="A184" s="2" t="s">
        <v>216</v>
      </c>
      <c r="B184" s="2" t="s">
        <v>229</v>
      </c>
      <c r="C184" s="2" t="s">
        <v>60</v>
      </c>
      <c r="D184" s="2" t="s">
        <v>60</v>
      </c>
      <c r="E184" s="2">
        <v>1</v>
      </c>
      <c r="F184" s="43"/>
      <c r="G184" s="23"/>
      <c r="H184" s="33"/>
      <c r="I184" s="39">
        <v>1</v>
      </c>
      <c r="J184" s="5">
        <f t="shared" si="9"/>
        <v>1</v>
      </c>
      <c r="K184" s="2" t="s">
        <v>60</v>
      </c>
      <c r="L184" s="2"/>
      <c r="M184" s="2"/>
      <c r="N184" s="2" t="str">
        <f t="shared" si="11"/>
        <v>Boite à outils [localisation = Jean-Marie] - {proprio = Jean-Marie}</v>
      </c>
    </row>
    <row r="185" spans="1:14" s="10" customFormat="1">
      <c r="A185" s="2" t="s">
        <v>216</v>
      </c>
      <c r="B185" s="2" t="s">
        <v>230</v>
      </c>
      <c r="C185" s="2" t="s">
        <v>20</v>
      </c>
      <c r="D185" s="2" t="s">
        <v>60</v>
      </c>
      <c r="E185" s="2">
        <v>2</v>
      </c>
      <c r="F185" s="43"/>
      <c r="G185" s="23"/>
      <c r="H185" s="33"/>
      <c r="I185" s="39">
        <v>2</v>
      </c>
      <c r="J185" s="5">
        <f t="shared" si="9"/>
        <v>2</v>
      </c>
      <c r="K185" s="2" t="s">
        <v>60</v>
      </c>
      <c r="L185" s="2"/>
      <c r="M185" s="2"/>
      <c r="N185" s="2" t="str">
        <f t="shared" si="11"/>
        <v>Box pour balance [localisation = Jean-Marie] - {proprio = AeC}</v>
      </c>
    </row>
    <row r="186" spans="1:14" s="58" customFormat="1">
      <c r="A186" s="2" t="s">
        <v>216</v>
      </c>
      <c r="B186" s="2" t="s">
        <v>231</v>
      </c>
      <c r="C186" s="2" t="s">
        <v>60</v>
      </c>
      <c r="D186" s="2" t="s">
        <v>60</v>
      </c>
      <c r="E186" s="2">
        <v>1</v>
      </c>
      <c r="F186" s="43"/>
      <c r="G186" s="23"/>
      <c r="H186" s="33"/>
      <c r="I186" s="39">
        <v>1</v>
      </c>
      <c r="J186" s="5">
        <f t="shared" si="9"/>
        <v>1</v>
      </c>
      <c r="K186" s="2" t="s">
        <v>60</v>
      </c>
      <c r="L186" s="2"/>
      <c r="M186" s="2"/>
      <c r="N186" s="2" t="str">
        <f t="shared" si="11"/>
        <v>Clé à molette pour bombonne [localisation = Jean-Marie] - {proprio = Jean-Marie}</v>
      </c>
    </row>
    <row r="187" spans="1:14" s="10" customFormat="1">
      <c r="A187" s="2" t="s">
        <v>216</v>
      </c>
      <c r="B187" s="2" t="s">
        <v>232</v>
      </c>
      <c r="C187" s="2" t="s">
        <v>20</v>
      </c>
      <c r="D187" s="2" t="s">
        <v>60</v>
      </c>
      <c r="E187" s="2">
        <v>2</v>
      </c>
      <c r="F187" s="43"/>
      <c r="G187" s="23"/>
      <c r="H187" s="33"/>
      <c r="I187" s="39">
        <v>2</v>
      </c>
      <c r="J187" s="5">
        <f t="shared" si="9"/>
        <v>2</v>
      </c>
      <c r="K187" s="2" t="s">
        <v>60</v>
      </c>
      <c r="L187" s="2"/>
      <c r="M187" s="2"/>
      <c r="N187" s="2" t="str">
        <f t="shared" si="11"/>
        <v>Coins pour porte [localisation = Jean-Marie] - {proprio = AeC}</v>
      </c>
    </row>
    <row r="188" spans="1:14" s="10" customFormat="1">
      <c r="A188" s="2" t="s">
        <v>216</v>
      </c>
      <c r="B188" s="2" t="s">
        <v>233</v>
      </c>
      <c r="C188" s="2" t="s">
        <v>20</v>
      </c>
      <c r="D188" s="2" t="s">
        <v>60</v>
      </c>
      <c r="E188" s="2">
        <v>40</v>
      </c>
      <c r="F188" s="43"/>
      <c r="G188" s="23"/>
      <c r="H188" s="33"/>
      <c r="I188" s="39">
        <v>10</v>
      </c>
      <c r="J188" s="5">
        <f t="shared" si="9"/>
        <v>10</v>
      </c>
      <c r="K188" s="2" t="s">
        <v>60</v>
      </c>
      <c r="L188" s="2"/>
      <c r="M188" s="2"/>
      <c r="N188" s="2" t="str">
        <f t="shared" si="11"/>
        <v>Colsons [localisation = Jean-Marie] - {proprio = AeC}</v>
      </c>
    </row>
    <row r="189" spans="1:14" s="10" customFormat="1">
      <c r="A189" s="2" t="s">
        <v>216</v>
      </c>
      <c r="B189" s="2" t="s">
        <v>174</v>
      </c>
      <c r="C189" s="2" t="s">
        <v>20</v>
      </c>
      <c r="D189" s="2" t="s">
        <v>60</v>
      </c>
      <c r="E189" s="2">
        <v>20</v>
      </c>
      <c r="F189" s="43"/>
      <c r="G189" s="23" t="s">
        <v>234</v>
      </c>
      <c r="H189" s="33"/>
      <c r="I189" s="39">
        <v>30</v>
      </c>
      <c r="J189" s="5">
        <f t="shared" si="9"/>
        <v>30</v>
      </c>
      <c r="K189" s="2" t="s">
        <v>60</v>
      </c>
      <c r="L189" s="2"/>
      <c r="M189" s="2" t="s">
        <v>235</v>
      </c>
      <c r="N189" s="2" t="str">
        <f t="shared" si="11"/>
        <v>Etiquettes (feuilles de 8 éti/A4) [localisation = Jean-Marie] - {proprio = AeC}</v>
      </c>
    </row>
    <row r="190" spans="1:14" s="10" customFormat="1">
      <c r="A190" s="2" t="s">
        <v>216</v>
      </c>
      <c r="B190" s="2" t="s">
        <v>236</v>
      </c>
      <c r="C190" s="2" t="s">
        <v>60</v>
      </c>
      <c r="D190" s="2" t="s">
        <v>60</v>
      </c>
      <c r="E190" s="2">
        <v>1</v>
      </c>
      <c r="F190" s="43"/>
      <c r="G190" s="23"/>
      <c r="H190" s="33"/>
      <c r="I190" s="39">
        <v>1</v>
      </c>
      <c r="J190" s="5">
        <f t="shared" si="9"/>
        <v>1</v>
      </c>
      <c r="K190" s="2" t="s">
        <v>60</v>
      </c>
      <c r="L190" s="2"/>
      <c r="M190" s="2"/>
      <c r="N190" s="2" t="str">
        <f t="shared" si="11"/>
        <v>Gros tournevise en croix pour mirroir balance [localisation = Jean-Marie] - {proprio = Jean-Marie}</v>
      </c>
    </row>
    <row r="191" spans="1:14" s="10" customFormat="1">
      <c r="A191" s="2" t="s">
        <v>216</v>
      </c>
      <c r="B191" s="2" t="s">
        <v>237</v>
      </c>
      <c r="C191" s="2" t="s">
        <v>60</v>
      </c>
      <c r="D191" s="2" t="s">
        <v>60</v>
      </c>
      <c r="E191" s="2">
        <v>2</v>
      </c>
      <c r="F191" s="43"/>
      <c r="G191" s="23"/>
      <c r="H191" s="33"/>
      <c r="I191" s="39">
        <v>2</v>
      </c>
      <c r="J191" s="5">
        <f t="shared" si="9"/>
        <v>2</v>
      </c>
      <c r="K191" s="2" t="s">
        <v>60</v>
      </c>
      <c r="L191" s="2"/>
      <c r="M191" s="2"/>
      <c r="N191" s="2" t="str">
        <f t="shared" si="11"/>
        <v>Multiprise avec enrouleur 10m pour PCs et Balance [localisation = Jean-Marie] - {proprio = Jean-Marie}</v>
      </c>
    </row>
    <row r="192" spans="1:14" s="10" customFormat="1">
      <c r="A192" s="2" t="s">
        <v>216</v>
      </c>
      <c r="B192" s="2" t="s">
        <v>238</v>
      </c>
      <c r="C192" s="2" t="s">
        <v>20</v>
      </c>
      <c r="D192" s="2" t="s">
        <v>60</v>
      </c>
      <c r="E192" s="2">
        <v>10</v>
      </c>
      <c r="F192" s="43"/>
      <c r="G192" s="23"/>
      <c r="H192" s="33"/>
      <c r="I192" s="39">
        <v>0</v>
      </c>
      <c r="J192" s="5" t="str">
        <f t="shared" si="9"/>
        <v/>
      </c>
      <c r="K192" s="2" t="s">
        <v>60</v>
      </c>
      <c r="L192" s="2"/>
      <c r="M192" s="2"/>
      <c r="N192" s="2" t="str">
        <f t="shared" si="11"/>
        <v>Pieds pour bancs Latour [localisation = Jean-Marie] - {proprio = AeC}</v>
      </c>
    </row>
    <row r="193" spans="1:14" s="10" customFormat="1">
      <c r="A193" s="2" t="s">
        <v>216</v>
      </c>
      <c r="B193" s="2" t="s">
        <v>239</v>
      </c>
      <c r="C193" s="2" t="s">
        <v>60</v>
      </c>
      <c r="D193" s="2" t="s">
        <v>60</v>
      </c>
      <c r="E193" s="2">
        <v>1</v>
      </c>
      <c r="F193" s="43"/>
      <c r="G193" s="23"/>
      <c r="H193" s="33"/>
      <c r="I193" s="39">
        <v>1</v>
      </c>
      <c r="J193" s="5">
        <f t="shared" si="9"/>
        <v>1</v>
      </c>
      <c r="K193" s="2" t="s">
        <v>60</v>
      </c>
      <c r="L193" s="2"/>
      <c r="M193" s="2"/>
      <c r="N193" s="2" t="str">
        <f t="shared" si="11"/>
        <v>Rallonge électrique Jaune avec 4 Prises - 20m pour pour canon à chaleur [localisation = Jean-Marie] - {proprio = Jean-Marie}</v>
      </c>
    </row>
    <row r="194" spans="1:14" s="57" customFormat="1">
      <c r="A194" s="2" t="s">
        <v>216</v>
      </c>
      <c r="B194" s="2" t="s">
        <v>240</v>
      </c>
      <c r="C194" s="2" t="s">
        <v>20</v>
      </c>
      <c r="D194" s="2" t="s">
        <v>60</v>
      </c>
      <c r="E194" s="2">
        <v>1</v>
      </c>
      <c r="F194" s="43"/>
      <c r="G194" s="23"/>
      <c r="H194" s="33"/>
      <c r="I194" s="39">
        <v>1</v>
      </c>
      <c r="J194" s="5">
        <f t="shared" si="9"/>
        <v>1</v>
      </c>
      <c r="K194" s="2" t="s">
        <v>60</v>
      </c>
      <c r="L194" s="2"/>
      <c r="M194" s="2"/>
      <c r="N194" s="2" t="str">
        <f t="shared" si="11"/>
        <v>Sacs poubelle 120 litres blancs rlx de 25 [localisation = Jean-Marie] - {proprio = AeC}</v>
      </c>
    </row>
    <row r="195" spans="1:14" s="10" customFormat="1">
      <c r="A195" s="2" t="s">
        <v>216</v>
      </c>
      <c r="B195" s="2" t="s">
        <v>241</v>
      </c>
      <c r="C195" s="2" t="s">
        <v>20</v>
      </c>
      <c r="D195" s="2" t="s">
        <v>60</v>
      </c>
      <c r="E195" s="2">
        <v>1</v>
      </c>
      <c r="F195" s="43"/>
      <c r="G195" s="23"/>
      <c r="H195" s="33"/>
      <c r="I195" s="39">
        <v>1</v>
      </c>
      <c r="J195" s="5">
        <f t="shared" ref="J195:J203" si="12">IF((H195+I195)&gt;F195,I195+H195-F195,"")</f>
        <v>1</v>
      </c>
      <c r="K195" s="2" t="s">
        <v>60</v>
      </c>
      <c r="L195" s="2"/>
      <c r="M195" s="2"/>
      <c r="N195" s="2" t="str">
        <f t="shared" si="11"/>
        <v>Sacs poubelle 120 litres gris rlx de 10 [localisation = Jean-Marie] - {proprio = AeC}</v>
      </c>
    </row>
    <row r="196" spans="1:14" s="10" customFormat="1">
      <c r="A196" s="2" t="s">
        <v>216</v>
      </c>
      <c r="B196" s="2" t="s">
        <v>242</v>
      </c>
      <c r="C196" s="2" t="s">
        <v>20</v>
      </c>
      <c r="D196" s="2" t="s">
        <v>62</v>
      </c>
      <c r="E196" s="2">
        <v>6</v>
      </c>
      <c r="F196" s="23"/>
      <c r="G196" s="23"/>
      <c r="H196" s="33"/>
      <c r="I196" s="39">
        <v>4</v>
      </c>
      <c r="J196" s="5">
        <f t="shared" si="12"/>
        <v>4</v>
      </c>
      <c r="K196" s="2" t="s">
        <v>219</v>
      </c>
      <c r="L196" s="2"/>
      <c r="M196" s="2"/>
      <c r="N196" s="2" t="str">
        <f t="shared" si="11"/>
        <v>Bancs de Latour [localisation = Latour] - {proprio = AeC}</v>
      </c>
    </row>
    <row r="197" spans="1:14" s="10" customFormat="1">
      <c r="A197" s="2" t="s">
        <v>216</v>
      </c>
      <c r="B197" s="2" t="s">
        <v>243</v>
      </c>
      <c r="C197" s="2" t="s">
        <v>20</v>
      </c>
      <c r="D197" s="2" t="s">
        <v>62</v>
      </c>
      <c r="E197" s="2">
        <v>1</v>
      </c>
      <c r="F197" s="23"/>
      <c r="G197" s="23"/>
      <c r="H197" s="33"/>
      <c r="I197" s="39">
        <v>1</v>
      </c>
      <c r="J197" s="5">
        <f t="shared" si="12"/>
        <v>1</v>
      </c>
      <c r="K197" s="2" t="s">
        <v>219</v>
      </c>
      <c r="L197" s="2"/>
      <c r="M197" s="2"/>
      <c r="N197" s="2" t="str">
        <f t="shared" si="11"/>
        <v>Diable [localisation = Latour] - {proprio = AeC}</v>
      </c>
    </row>
    <row r="198" spans="1:14" s="10" customFormat="1">
      <c r="A198" s="2" t="s">
        <v>216</v>
      </c>
      <c r="B198" s="2" t="s">
        <v>222</v>
      </c>
      <c r="C198" s="2" t="s">
        <v>53</v>
      </c>
      <c r="D198" s="2" t="s">
        <v>62</v>
      </c>
      <c r="E198" s="2">
        <v>5</v>
      </c>
      <c r="F198" s="23"/>
      <c r="G198" s="23"/>
      <c r="H198" s="33"/>
      <c r="I198" s="39">
        <v>5</v>
      </c>
      <c r="J198" s="5">
        <f t="shared" si="12"/>
        <v>5</v>
      </c>
      <c r="K198" s="2" t="s">
        <v>219</v>
      </c>
      <c r="L198" s="2"/>
      <c r="M198" s="2"/>
      <c r="N198" s="2" t="str">
        <f t="shared" si="11"/>
        <v>Mini-palettes [localisation = Latour] - {proprio = Jean}</v>
      </c>
    </row>
    <row r="199" spans="1:14" s="10" customFormat="1">
      <c r="A199" s="2" t="s">
        <v>216</v>
      </c>
      <c r="B199" s="2" t="s">
        <v>244</v>
      </c>
      <c r="C199" s="2" t="s">
        <v>20</v>
      </c>
      <c r="D199" s="2" t="s">
        <v>62</v>
      </c>
      <c r="E199" s="2">
        <v>2</v>
      </c>
      <c r="F199" s="22"/>
      <c r="G199" s="23"/>
      <c r="H199" s="33"/>
      <c r="I199" s="39">
        <v>2</v>
      </c>
      <c r="J199" s="5">
        <f t="shared" si="12"/>
        <v>2</v>
      </c>
      <c r="K199" s="2" t="s">
        <v>219</v>
      </c>
      <c r="L199" s="2"/>
      <c r="M199" s="2"/>
      <c r="N199" s="2" t="str">
        <f t="shared" si="11"/>
        <v>Table avec pieds métalique 1,5 m [localisation = Latour] - {proprio = AeC}</v>
      </c>
    </row>
    <row r="200" spans="1:14" s="10" customFormat="1">
      <c r="A200" s="2" t="s">
        <v>216</v>
      </c>
      <c r="B200" s="2" t="s">
        <v>245</v>
      </c>
      <c r="C200" s="2" t="s">
        <v>20</v>
      </c>
      <c r="D200" s="2" t="s">
        <v>62</v>
      </c>
      <c r="E200" s="2">
        <v>11</v>
      </c>
      <c r="F200" s="23"/>
      <c r="G200" s="23"/>
      <c r="H200" s="33"/>
      <c r="I200" s="39">
        <v>6</v>
      </c>
      <c r="J200" s="5">
        <f t="shared" si="12"/>
        <v>6</v>
      </c>
      <c r="K200" s="2" t="s">
        <v>219</v>
      </c>
      <c r="L200" s="2"/>
      <c r="M200" s="2"/>
      <c r="N200" s="2" t="str">
        <f t="shared" si="11"/>
        <v>Table Cuisine Latour [localisation = Latour] - {proprio = AeC}</v>
      </c>
    </row>
    <row r="201" spans="1:14" s="10" customFormat="1">
      <c r="A201" s="2" t="s">
        <v>216</v>
      </c>
      <c r="B201" s="2" t="s">
        <v>246</v>
      </c>
      <c r="C201" s="2" t="s">
        <v>20</v>
      </c>
      <c r="D201" s="2" t="s">
        <v>62</v>
      </c>
      <c r="E201" s="2">
        <v>3</v>
      </c>
      <c r="F201" s="22"/>
      <c r="G201" s="23"/>
      <c r="H201" s="33"/>
      <c r="I201" s="39">
        <v>3</v>
      </c>
      <c r="J201" s="5">
        <f t="shared" si="12"/>
        <v>3</v>
      </c>
      <c r="K201" s="2" t="s">
        <v>219</v>
      </c>
      <c r="L201" s="2"/>
      <c r="M201" s="2"/>
      <c r="N201" s="2" t="str">
        <f t="shared" si="11"/>
        <v>Table de brasseur pour tri [localisation = Latour] - {proprio = AeC}</v>
      </c>
    </row>
    <row r="202" spans="1:14" s="10" customFormat="1">
      <c r="A202" s="2" t="s">
        <v>216</v>
      </c>
      <c r="B202" s="2" t="s">
        <v>169</v>
      </c>
      <c r="C202" s="2" t="s">
        <v>20</v>
      </c>
      <c r="D202" s="2" t="s">
        <v>170</v>
      </c>
      <c r="E202" s="2">
        <v>100</v>
      </c>
      <c r="F202" s="23"/>
      <c r="G202" s="23"/>
      <c r="H202" s="33"/>
      <c r="I202" s="39">
        <v>90</v>
      </c>
      <c r="J202" s="5">
        <f t="shared" si="12"/>
        <v>90</v>
      </c>
      <c r="K202" s="2" t="s">
        <v>60</v>
      </c>
      <c r="L202" s="2"/>
      <c r="M202" s="2"/>
      <c r="N202" s="2" t="str">
        <f t="shared" si="11"/>
        <v>Caisse à bananes (doubles) + Fonds [localisation = Local Athus] - {proprio = AeC}</v>
      </c>
    </row>
    <row r="203" spans="1:14" s="10" customFormat="1">
      <c r="A203" s="2" t="s">
        <v>216</v>
      </c>
      <c r="B203" s="2" t="s">
        <v>215</v>
      </c>
      <c r="C203" s="2" t="s">
        <v>20</v>
      </c>
      <c r="D203" s="2" t="s">
        <v>16</v>
      </c>
      <c r="E203" s="2">
        <v>1</v>
      </c>
      <c r="F203" s="23">
        <v>1</v>
      </c>
      <c r="G203" s="23"/>
      <c r="H203" s="33"/>
      <c r="I203" s="39">
        <v>1</v>
      </c>
      <c r="J203" s="5" t="str">
        <f t="shared" si="12"/>
        <v/>
      </c>
      <c r="K203" s="2" t="s">
        <v>16</v>
      </c>
      <c r="L203" s="2"/>
      <c r="M203" s="2"/>
      <c r="N203" s="2" t="str">
        <f t="shared" si="11"/>
        <v>WindBanner [localisation = Christian] - {proprio = AeC}</v>
      </c>
    </row>
  </sheetData>
  <autoFilter ref="A1:N203" xr:uid="{00000000-0009-0000-0000-000000000000}"/>
  <sortState ref="A2:N197">
    <sortCondition ref="A2:A197"/>
  </sortState>
  <phoneticPr fontId="8" type="noConversion"/>
  <pageMargins left="0.23622047244094491" right="0.23622047244094491" top="0.35433070866141736" bottom="0.74803149606299213" header="0.11811023622047245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99"/>
  <sheetViews>
    <sheetView zoomScale="110" zoomScaleNormal="110" workbookViewId="0" xr3:uid="{958C4451-9541-5A59-BF78-D2F731DF1C81}">
      <selection activeCell="A21" sqref="A21"/>
    </sheetView>
  </sheetViews>
  <sheetFormatPr defaultColWidth="9.140625" defaultRowHeight="15"/>
  <cols>
    <col min="1" max="1" width="71.5703125" customWidth="1"/>
    <col min="2" max="2" width="22.28515625" style="51" customWidth="1"/>
    <col min="3" max="3" width="20.28515625" bestFit="1" customWidth="1"/>
    <col min="4" max="4" width="21.140625" bestFit="1" customWidth="1"/>
  </cols>
  <sheetData>
    <row r="1" spans="1:2">
      <c r="B1"/>
    </row>
    <row r="3" spans="1:2">
      <c r="A3" s="7" t="s">
        <v>247</v>
      </c>
      <c r="B3"/>
    </row>
    <row r="4" spans="1:2">
      <c r="A4" s="8" t="s">
        <v>16</v>
      </c>
      <c r="B4"/>
    </row>
    <row r="5" spans="1:2">
      <c r="A5" s="48" t="s">
        <v>14</v>
      </c>
      <c r="B5"/>
    </row>
    <row r="6" spans="1:2">
      <c r="A6" s="49" t="s">
        <v>15</v>
      </c>
      <c r="B6"/>
    </row>
    <row r="7" spans="1:2">
      <c r="A7" s="59">
        <v>1</v>
      </c>
      <c r="B7"/>
    </row>
    <row r="8" spans="1:2">
      <c r="A8" s="49" t="s">
        <v>17</v>
      </c>
      <c r="B8"/>
    </row>
    <row r="9" spans="1:2">
      <c r="A9" s="59">
        <v>1</v>
      </c>
      <c r="B9"/>
    </row>
    <row r="10" spans="1:2">
      <c r="A10" s="49" t="s">
        <v>19</v>
      </c>
      <c r="B10"/>
    </row>
    <row r="11" spans="1:2">
      <c r="A11" s="59">
        <v>2</v>
      </c>
      <c r="B11"/>
    </row>
    <row r="12" spans="1:2">
      <c r="A12" s="49" t="s">
        <v>21</v>
      </c>
      <c r="B12"/>
    </row>
    <row r="13" spans="1:2">
      <c r="A13" s="59">
        <v>1</v>
      </c>
      <c r="B13"/>
    </row>
    <row r="14" spans="1:2">
      <c r="A14" s="49" t="s">
        <v>23</v>
      </c>
      <c r="B14"/>
    </row>
    <row r="15" spans="1:2">
      <c r="A15" s="59">
        <v>1</v>
      </c>
      <c r="B15"/>
    </row>
    <row r="16" spans="1:2">
      <c r="A16" s="49" t="s">
        <v>25</v>
      </c>
      <c r="B16"/>
    </row>
    <row r="17" spans="1:2">
      <c r="A17" s="59">
        <v>2</v>
      </c>
      <c r="B17"/>
    </row>
    <row r="18" spans="1:2">
      <c r="A18" s="49" t="s">
        <v>26</v>
      </c>
      <c r="B18"/>
    </row>
    <row r="19" spans="1:2">
      <c r="A19" s="59">
        <v>1</v>
      </c>
      <c r="B19"/>
    </row>
    <row r="20" spans="1:2">
      <c r="A20" s="49" t="s">
        <v>27</v>
      </c>
      <c r="B20"/>
    </row>
    <row r="21" spans="1:2">
      <c r="A21" s="59">
        <v>1</v>
      </c>
      <c r="B21"/>
    </row>
    <row r="22" spans="1:2">
      <c r="A22" s="49" t="s">
        <v>28</v>
      </c>
      <c r="B22"/>
    </row>
    <row r="23" spans="1:2">
      <c r="A23" s="59">
        <v>2</v>
      </c>
      <c r="B23"/>
    </row>
    <row r="24" spans="1:2">
      <c r="A24" s="49" t="s">
        <v>29</v>
      </c>
      <c r="B24"/>
    </row>
    <row r="25" spans="1:2">
      <c r="A25" s="59">
        <v>2</v>
      </c>
      <c r="B25"/>
    </row>
    <row r="26" spans="1:2">
      <c r="A26" s="49" t="s">
        <v>30</v>
      </c>
      <c r="B26"/>
    </row>
    <row r="27" spans="1:2">
      <c r="A27" s="59">
        <v>6</v>
      </c>
      <c r="B27"/>
    </row>
    <row r="28" spans="1:2">
      <c r="A28" s="49" t="s">
        <v>31</v>
      </c>
      <c r="B28"/>
    </row>
    <row r="29" spans="1:2">
      <c r="A29" s="59">
        <v>1</v>
      </c>
      <c r="B29"/>
    </row>
    <row r="30" spans="1:2">
      <c r="A30" s="49" t="s">
        <v>32</v>
      </c>
      <c r="B30"/>
    </row>
    <row r="31" spans="1:2">
      <c r="A31" s="59">
        <v>3</v>
      </c>
      <c r="B31"/>
    </row>
    <row r="32" spans="1:2">
      <c r="A32" s="49" t="s">
        <v>33</v>
      </c>
      <c r="B32"/>
    </row>
    <row r="33" spans="1:2">
      <c r="A33" s="59">
        <v>1</v>
      </c>
      <c r="B33"/>
    </row>
    <row r="34" spans="1:2">
      <c r="A34" s="49" t="s">
        <v>34</v>
      </c>
      <c r="B34"/>
    </row>
    <row r="35" spans="1:2">
      <c r="A35" s="59">
        <v>1</v>
      </c>
      <c r="B35"/>
    </row>
    <row r="36" spans="1:2">
      <c r="A36" s="49" t="s">
        <v>35</v>
      </c>
      <c r="B36"/>
    </row>
    <row r="37" spans="1:2">
      <c r="A37" s="59">
        <v>5</v>
      </c>
      <c r="B37"/>
    </row>
    <row r="38" spans="1:2">
      <c r="A38" s="49" t="s">
        <v>36</v>
      </c>
      <c r="B38"/>
    </row>
    <row r="39" spans="1:2">
      <c r="A39" s="59">
        <v>1</v>
      </c>
      <c r="B39"/>
    </row>
    <row r="40" spans="1:2">
      <c r="A40" s="49" t="s">
        <v>37</v>
      </c>
      <c r="B40"/>
    </row>
    <row r="41" spans="1:2">
      <c r="A41" s="59">
        <v>1</v>
      </c>
      <c r="B41"/>
    </row>
    <row r="42" spans="1:2">
      <c r="A42" s="49" t="s">
        <v>38</v>
      </c>
      <c r="B42"/>
    </row>
    <row r="43" spans="1:2">
      <c r="A43" s="59">
        <v>2</v>
      </c>
      <c r="B43"/>
    </row>
    <row r="44" spans="1:2">
      <c r="A44" s="49" t="s">
        <v>39</v>
      </c>
      <c r="B44"/>
    </row>
    <row r="45" spans="1:2">
      <c r="A45" s="59">
        <v>50</v>
      </c>
      <c r="B45"/>
    </row>
    <row r="46" spans="1:2">
      <c r="A46" s="49" t="s">
        <v>40</v>
      </c>
      <c r="B46"/>
    </row>
    <row r="47" spans="1:2">
      <c r="A47" s="59">
        <v>50</v>
      </c>
      <c r="B47"/>
    </row>
    <row r="48" spans="1:2">
      <c r="A48" s="49" t="s">
        <v>42</v>
      </c>
      <c r="B48"/>
    </row>
    <row r="49" spans="1:2">
      <c r="A49" s="59">
        <v>50</v>
      </c>
      <c r="B49"/>
    </row>
    <row r="50" spans="1:2">
      <c r="A50" s="49" t="s">
        <v>43</v>
      </c>
      <c r="B50"/>
    </row>
    <row r="51" spans="1:2">
      <c r="A51" s="59">
        <v>50</v>
      </c>
      <c r="B51"/>
    </row>
    <row r="52" spans="1:2">
      <c r="A52" s="49" t="s">
        <v>44</v>
      </c>
      <c r="B52"/>
    </row>
    <row r="53" spans="1:2">
      <c r="A53" s="59">
        <v>50</v>
      </c>
      <c r="B53"/>
    </row>
    <row r="54" spans="1:2">
      <c r="A54" s="49" t="s">
        <v>45</v>
      </c>
      <c r="B54"/>
    </row>
    <row r="55" spans="1:2">
      <c r="A55" s="59">
        <v>2</v>
      </c>
      <c r="B55"/>
    </row>
    <row r="56" spans="1:2">
      <c r="A56" s="49" t="s">
        <v>47</v>
      </c>
      <c r="B56"/>
    </row>
    <row r="57" spans="1:2">
      <c r="A57" s="59">
        <v>100</v>
      </c>
      <c r="B57"/>
    </row>
    <row r="58" spans="1:2">
      <c r="A58" s="49" t="s">
        <v>48</v>
      </c>
      <c r="B58"/>
    </row>
    <row r="59" spans="1:2">
      <c r="A59" s="59">
        <v>1</v>
      </c>
      <c r="B59"/>
    </row>
    <row r="60" spans="1:2">
      <c r="A60" s="49" t="s">
        <v>49</v>
      </c>
      <c r="B60"/>
    </row>
    <row r="61" spans="1:2">
      <c r="A61" s="59">
        <v>50</v>
      </c>
      <c r="B61"/>
    </row>
    <row r="62" spans="1:2">
      <c r="A62" s="49" t="s">
        <v>50</v>
      </c>
      <c r="B62"/>
    </row>
    <row r="63" spans="1:2">
      <c r="A63" s="59">
        <v>50</v>
      </c>
      <c r="B63"/>
    </row>
    <row r="64" spans="1:2">
      <c r="A64" s="49" t="s">
        <v>69</v>
      </c>
      <c r="B64"/>
    </row>
    <row r="65" spans="1:2">
      <c r="A65" s="59">
        <v>100</v>
      </c>
      <c r="B65"/>
    </row>
    <row r="66" spans="1:2">
      <c r="A66" s="48" t="s">
        <v>70</v>
      </c>
      <c r="B66"/>
    </row>
    <row r="67" spans="1:2">
      <c r="A67" s="49" t="s">
        <v>71</v>
      </c>
      <c r="B67"/>
    </row>
    <row r="68" spans="1:2">
      <c r="A68" s="59">
        <v>5</v>
      </c>
      <c r="B68"/>
    </row>
    <row r="69" spans="1:2">
      <c r="A69" s="49" t="s">
        <v>72</v>
      </c>
      <c r="B69"/>
    </row>
    <row r="70" spans="1:2">
      <c r="A70" s="59">
        <v>5</v>
      </c>
      <c r="B70"/>
    </row>
    <row r="71" spans="1:2">
      <c r="A71" s="49" t="s">
        <v>97</v>
      </c>
      <c r="B71"/>
    </row>
    <row r="72" spans="1:2">
      <c r="A72" s="59">
        <v>1</v>
      </c>
      <c r="B72"/>
    </row>
    <row r="73" spans="1:2">
      <c r="A73" s="48" t="s">
        <v>98</v>
      </c>
      <c r="B73"/>
    </row>
    <row r="74" spans="1:2">
      <c r="A74" s="49" t="s">
        <v>100</v>
      </c>
      <c r="B74"/>
    </row>
    <row r="75" spans="1:2">
      <c r="A75" s="59">
        <v>5</v>
      </c>
      <c r="B75"/>
    </row>
    <row r="76" spans="1:2">
      <c r="A76" s="49" t="s">
        <v>101</v>
      </c>
      <c r="B76"/>
    </row>
    <row r="77" spans="1:2">
      <c r="A77" s="59">
        <v>6</v>
      </c>
      <c r="B77"/>
    </row>
    <row r="78" spans="1:2">
      <c r="A78" s="49" t="s">
        <v>102</v>
      </c>
      <c r="B78"/>
    </row>
    <row r="79" spans="1:2">
      <c r="A79" s="59">
        <v>6</v>
      </c>
      <c r="B79"/>
    </row>
    <row r="80" spans="1:2">
      <c r="A80" s="49" t="s">
        <v>103</v>
      </c>
      <c r="B80"/>
    </row>
    <row r="81" spans="1:2">
      <c r="A81" s="59">
        <v>4</v>
      </c>
      <c r="B81"/>
    </row>
    <row r="82" spans="1:2">
      <c r="A82" s="49" t="s">
        <v>104</v>
      </c>
      <c r="B82"/>
    </row>
    <row r="83" spans="1:2">
      <c r="A83" s="59">
        <v>2</v>
      </c>
      <c r="B83"/>
    </row>
    <row r="84" spans="1:2">
      <c r="A84" s="49" t="s">
        <v>107</v>
      </c>
      <c r="B84"/>
    </row>
    <row r="85" spans="1:2">
      <c r="A85" s="59">
        <v>2</v>
      </c>
      <c r="B85"/>
    </row>
    <row r="86" spans="1:2">
      <c r="A86" s="49" t="s">
        <v>99</v>
      </c>
      <c r="B86"/>
    </row>
    <row r="87" spans="1:2">
      <c r="A87" s="59">
        <v>4</v>
      </c>
      <c r="B87"/>
    </row>
    <row r="88" spans="1:2">
      <c r="A88" s="49" t="s">
        <v>113</v>
      </c>
      <c r="B88"/>
    </row>
    <row r="89" spans="1:2">
      <c r="A89" s="59">
        <v>1</v>
      </c>
      <c r="B89"/>
    </row>
    <row r="90" spans="1:2">
      <c r="A90" s="49" t="s">
        <v>120</v>
      </c>
      <c r="B90"/>
    </row>
    <row r="91" spans="1:2">
      <c r="A91" s="59">
        <v>2</v>
      </c>
      <c r="B91"/>
    </row>
    <row r="92" spans="1:2">
      <c r="A92" s="48" t="s">
        <v>121</v>
      </c>
      <c r="B92"/>
    </row>
    <row r="93" spans="1:2">
      <c r="A93" s="49" t="s">
        <v>125</v>
      </c>
      <c r="B93"/>
    </row>
    <row r="94" spans="1:2">
      <c r="A94" s="59">
        <v>5</v>
      </c>
      <c r="B94"/>
    </row>
    <row r="95" spans="1:2">
      <c r="A95" s="49" t="s">
        <v>136</v>
      </c>
      <c r="B95"/>
    </row>
    <row r="96" spans="1:2">
      <c r="A96" s="59">
        <v>1</v>
      </c>
      <c r="B96"/>
    </row>
    <row r="97" spans="1:2">
      <c r="A97" s="49" t="s">
        <v>129</v>
      </c>
      <c r="B97"/>
    </row>
    <row r="98" spans="1:2">
      <c r="A98" s="59">
        <v>20</v>
      </c>
      <c r="B98"/>
    </row>
    <row r="99" spans="1:2">
      <c r="A99" s="49" t="s">
        <v>131</v>
      </c>
      <c r="B99"/>
    </row>
    <row r="100" spans="1:2">
      <c r="A100" s="59">
        <v>1</v>
      </c>
      <c r="B100"/>
    </row>
    <row r="101" spans="1:2">
      <c r="A101" s="59">
        <v>3</v>
      </c>
      <c r="B101"/>
    </row>
    <row r="102" spans="1:2">
      <c r="A102" s="49" t="s">
        <v>248</v>
      </c>
      <c r="B102"/>
    </row>
    <row r="103" spans="1:2">
      <c r="A103" s="59">
        <v>1</v>
      </c>
      <c r="B103"/>
    </row>
    <row r="104" spans="1:2">
      <c r="A104" s="49" t="s">
        <v>241</v>
      </c>
      <c r="B104"/>
    </row>
    <row r="105" spans="1:2">
      <c r="A105" s="59">
        <v>1</v>
      </c>
      <c r="B105"/>
    </row>
    <row r="106" spans="1:2">
      <c r="A106" s="49" t="s">
        <v>126</v>
      </c>
      <c r="B106"/>
    </row>
    <row r="107" spans="1:2">
      <c r="A107" s="59">
        <v>1</v>
      </c>
      <c r="B107"/>
    </row>
    <row r="108" spans="1:2">
      <c r="A108" s="49" t="s">
        <v>134</v>
      </c>
      <c r="B108"/>
    </row>
    <row r="109" spans="1:2">
      <c r="A109" s="59">
        <v>1</v>
      </c>
      <c r="B109"/>
    </row>
    <row r="110" spans="1:2">
      <c r="A110" s="49" t="s">
        <v>133</v>
      </c>
      <c r="B110"/>
    </row>
    <row r="111" spans="1:2">
      <c r="A111" s="59">
        <v>2</v>
      </c>
      <c r="B111"/>
    </row>
    <row r="112" spans="1:2">
      <c r="A112" s="49" t="s">
        <v>132</v>
      </c>
      <c r="B112"/>
    </row>
    <row r="113" spans="1:2">
      <c r="A113" s="59">
        <v>1</v>
      </c>
      <c r="B113"/>
    </row>
    <row r="114" spans="1:2">
      <c r="A114" s="49" t="s">
        <v>135</v>
      </c>
      <c r="B114"/>
    </row>
    <row r="115" spans="1:2">
      <c r="A115" s="59">
        <v>1</v>
      </c>
      <c r="B115"/>
    </row>
    <row r="116" spans="1:2">
      <c r="A116" s="49" t="s">
        <v>128</v>
      </c>
      <c r="B116"/>
    </row>
    <row r="117" spans="1:2">
      <c r="A117" s="59">
        <v>1</v>
      </c>
      <c r="B117"/>
    </row>
    <row r="118" spans="1:2">
      <c r="A118" s="49" t="s">
        <v>127</v>
      </c>
      <c r="B118"/>
    </row>
    <row r="119" spans="1:2">
      <c r="A119" s="59">
        <v>1</v>
      </c>
      <c r="B119"/>
    </row>
    <row r="120" spans="1:2">
      <c r="A120" s="49" t="s">
        <v>130</v>
      </c>
      <c r="B120"/>
    </row>
    <row r="121" spans="1:2">
      <c r="A121" s="59">
        <v>2</v>
      </c>
      <c r="B121"/>
    </row>
    <row r="122" spans="1:2">
      <c r="A122" s="49" t="s">
        <v>240</v>
      </c>
      <c r="B122"/>
    </row>
    <row r="123" spans="1:2">
      <c r="A123" s="59">
        <v>1</v>
      </c>
      <c r="B123"/>
    </row>
    <row r="124" spans="1:2">
      <c r="A124" s="49" t="s">
        <v>124</v>
      </c>
      <c r="B124"/>
    </row>
    <row r="125" spans="1:2">
      <c r="A125" s="59">
        <v>2</v>
      </c>
      <c r="B125"/>
    </row>
    <row r="126" spans="1:2">
      <c r="A126" s="49" t="s">
        <v>137</v>
      </c>
      <c r="B126"/>
    </row>
    <row r="127" spans="1:2">
      <c r="A127" s="59">
        <v>1</v>
      </c>
      <c r="B127"/>
    </row>
    <row r="128" spans="1:2">
      <c r="A128" s="48" t="s">
        <v>156</v>
      </c>
      <c r="B128"/>
    </row>
    <row r="129" spans="1:2">
      <c r="A129" s="49" t="s">
        <v>165</v>
      </c>
      <c r="B129"/>
    </row>
    <row r="130" spans="1:2">
      <c r="A130" s="59">
        <v>2</v>
      </c>
      <c r="B130"/>
    </row>
    <row r="131" spans="1:2">
      <c r="A131" s="49" t="s">
        <v>249</v>
      </c>
      <c r="B131"/>
    </row>
    <row r="132" spans="1:2">
      <c r="A132" s="59">
        <v>2</v>
      </c>
      <c r="B132"/>
    </row>
    <row r="133" spans="1:2">
      <c r="A133" s="49" t="s">
        <v>176</v>
      </c>
      <c r="B133"/>
    </row>
    <row r="134" spans="1:2">
      <c r="A134" s="59">
        <v>1</v>
      </c>
      <c r="B134"/>
    </row>
    <row r="135" spans="1:2">
      <c r="A135" s="49" t="s">
        <v>177</v>
      </c>
      <c r="B135"/>
    </row>
    <row r="136" spans="1:2">
      <c r="A136" s="59">
        <v>20</v>
      </c>
      <c r="B136"/>
    </row>
    <row r="137" spans="1:2">
      <c r="A137" s="49" t="s">
        <v>181</v>
      </c>
      <c r="B137"/>
    </row>
    <row r="138" spans="1:2">
      <c r="A138" s="59">
        <v>1</v>
      </c>
      <c r="B138"/>
    </row>
    <row r="139" spans="1:2">
      <c r="A139" s="49" t="s">
        <v>250</v>
      </c>
      <c r="B139"/>
    </row>
    <row r="140" spans="1:2">
      <c r="A140" s="59">
        <v>1</v>
      </c>
      <c r="B140"/>
    </row>
    <row r="141" spans="1:2">
      <c r="A141" s="49" t="s">
        <v>215</v>
      </c>
      <c r="B141"/>
    </row>
    <row r="142" spans="1:2">
      <c r="A142" s="59">
        <v>1</v>
      </c>
      <c r="B142"/>
    </row>
    <row r="143" spans="1:2">
      <c r="A143" s="49" t="s">
        <v>205</v>
      </c>
      <c r="B143"/>
    </row>
    <row r="144" spans="1:2">
      <c r="A144" s="59">
        <v>1</v>
      </c>
      <c r="B144"/>
    </row>
    <row r="145" spans="1:2">
      <c r="A145" s="49" t="s">
        <v>179</v>
      </c>
      <c r="B145"/>
    </row>
    <row r="146" spans="1:2">
      <c r="A146" s="59">
        <v>1</v>
      </c>
      <c r="B146"/>
    </row>
    <row r="147" spans="1:2">
      <c r="A147" s="49" t="s">
        <v>158</v>
      </c>
      <c r="B147"/>
    </row>
    <row r="148" spans="1:2">
      <c r="A148" s="59">
        <v>1</v>
      </c>
      <c r="B148"/>
    </row>
    <row r="149" spans="1:2">
      <c r="A149" s="49" t="s">
        <v>173</v>
      </c>
      <c r="B149"/>
    </row>
    <row r="150" spans="1:2">
      <c r="A150" s="59">
        <v>1</v>
      </c>
      <c r="B150"/>
    </row>
    <row r="151" spans="1:2">
      <c r="A151" s="49" t="s">
        <v>174</v>
      </c>
      <c r="B151"/>
    </row>
    <row r="152" spans="1:2">
      <c r="A152" s="59">
        <v>70</v>
      </c>
      <c r="B152"/>
    </row>
    <row r="153" spans="1:2">
      <c r="A153" s="49" t="s">
        <v>160</v>
      </c>
      <c r="B153"/>
    </row>
    <row r="154" spans="1:2">
      <c r="A154" s="59">
        <v>1</v>
      </c>
      <c r="B154"/>
    </row>
    <row r="155" spans="1:2">
      <c r="A155" s="49" t="s">
        <v>178</v>
      </c>
      <c r="B155"/>
    </row>
    <row r="156" spans="1:2">
      <c r="A156" s="59">
        <v>1</v>
      </c>
      <c r="B156"/>
    </row>
    <row r="157" spans="1:2">
      <c r="A157" s="49" t="s">
        <v>182</v>
      </c>
      <c r="B157"/>
    </row>
    <row r="158" spans="1:2">
      <c r="A158" s="59">
        <v>1</v>
      </c>
      <c r="B158"/>
    </row>
    <row r="159" spans="1:2">
      <c r="A159" s="49" t="s">
        <v>195</v>
      </c>
      <c r="B159"/>
    </row>
    <row r="160" spans="1:2">
      <c r="A160" s="59">
        <v>1</v>
      </c>
      <c r="B160"/>
    </row>
    <row r="161" spans="1:2">
      <c r="A161" s="49" t="s">
        <v>157</v>
      </c>
      <c r="B161"/>
    </row>
    <row r="162" spans="1:2">
      <c r="A162" s="59">
        <v>1</v>
      </c>
      <c r="B162"/>
    </row>
    <row r="163" spans="1:2">
      <c r="A163" s="49" t="s">
        <v>159</v>
      </c>
      <c r="B163"/>
    </row>
    <row r="164" spans="1:2">
      <c r="A164" s="59">
        <v>1</v>
      </c>
      <c r="B164"/>
    </row>
    <row r="165" spans="1:2">
      <c r="A165" s="49" t="s">
        <v>162</v>
      </c>
      <c r="B165"/>
    </row>
    <row r="166" spans="1:2">
      <c r="A166" s="59">
        <v>1</v>
      </c>
      <c r="B166"/>
    </row>
    <row r="167" spans="1:2">
      <c r="A167" s="49" t="s">
        <v>168</v>
      </c>
      <c r="B167"/>
    </row>
    <row r="168" spans="1:2">
      <c r="A168" s="59">
        <v>2</v>
      </c>
      <c r="B168"/>
    </row>
    <row r="169" spans="1:2">
      <c r="A169" s="49" t="s">
        <v>171</v>
      </c>
      <c r="B169"/>
    </row>
    <row r="170" spans="1:2">
      <c r="A170" s="59">
        <v>1</v>
      </c>
      <c r="B170"/>
    </row>
    <row r="171" spans="1:2">
      <c r="A171" s="49" t="s">
        <v>175</v>
      </c>
      <c r="B171"/>
    </row>
    <row r="172" spans="1:2">
      <c r="A172" s="59">
        <v>1</v>
      </c>
      <c r="B172"/>
    </row>
    <row r="173" spans="1:2">
      <c r="A173" s="48" t="s">
        <v>216</v>
      </c>
      <c r="B173"/>
    </row>
    <row r="174" spans="1:2">
      <c r="A174" s="49" t="s">
        <v>215</v>
      </c>
      <c r="B174"/>
    </row>
    <row r="175" spans="1:2">
      <c r="A175" s="59">
        <v>1</v>
      </c>
      <c r="B175"/>
    </row>
    <row r="176" spans="1:2">
      <c r="A176" s="49" t="s">
        <v>220</v>
      </c>
      <c r="B176"/>
    </row>
    <row r="177" spans="1:2">
      <c r="A177" s="59">
        <v>10</v>
      </c>
      <c r="B177"/>
    </row>
    <row r="178" spans="1:2">
      <c r="A178" s="8" t="s">
        <v>53</v>
      </c>
      <c r="B178"/>
    </row>
    <row r="179" spans="1:2">
      <c r="A179" s="48" t="s">
        <v>70</v>
      </c>
      <c r="B179"/>
    </row>
    <row r="180" spans="1:2">
      <c r="A180" s="49" t="s">
        <v>79</v>
      </c>
      <c r="B180"/>
    </row>
    <row r="181" spans="1:2">
      <c r="A181" s="59">
        <v>60</v>
      </c>
      <c r="B181"/>
    </row>
    <row r="182" spans="1:2">
      <c r="A182" s="49" t="s">
        <v>81</v>
      </c>
      <c r="B182"/>
    </row>
    <row r="183" spans="1:2">
      <c r="A183" s="59">
        <v>2</v>
      </c>
      <c r="B183"/>
    </row>
    <row r="184" spans="1:2">
      <c r="A184" s="49" t="s">
        <v>87</v>
      </c>
      <c r="B184"/>
    </row>
    <row r="185" spans="1:2">
      <c r="A185" s="59">
        <v>1</v>
      </c>
      <c r="B185"/>
    </row>
    <row r="186" spans="1:2">
      <c r="A186" s="49" t="s">
        <v>82</v>
      </c>
      <c r="B186"/>
    </row>
    <row r="187" spans="1:2">
      <c r="A187" s="59">
        <v>2</v>
      </c>
      <c r="B187"/>
    </row>
    <row r="188" spans="1:2">
      <c r="A188" s="49" t="s">
        <v>73</v>
      </c>
      <c r="B188"/>
    </row>
    <row r="189" spans="1:2">
      <c r="A189" s="59">
        <v>2</v>
      </c>
      <c r="B189"/>
    </row>
    <row r="190" spans="1:2">
      <c r="A190" s="49" t="s">
        <v>83</v>
      </c>
      <c r="B190"/>
    </row>
    <row r="191" spans="1:2">
      <c r="A191" s="59">
        <v>1</v>
      </c>
      <c r="B191"/>
    </row>
    <row r="192" spans="1:2">
      <c r="A192" s="49" t="s">
        <v>84</v>
      </c>
      <c r="B192"/>
    </row>
    <row r="193" spans="1:2">
      <c r="A193" s="59">
        <v>2</v>
      </c>
      <c r="B193"/>
    </row>
    <row r="194" spans="1:2">
      <c r="A194" s="49" t="s">
        <v>78</v>
      </c>
      <c r="B194"/>
    </row>
    <row r="195" spans="1:2">
      <c r="A195" s="59">
        <v>2</v>
      </c>
      <c r="B195"/>
    </row>
    <row r="196" spans="1:2">
      <c r="A196" s="49" t="s">
        <v>85</v>
      </c>
      <c r="B196"/>
    </row>
    <row r="197" spans="1:2">
      <c r="A197" s="59">
        <v>1</v>
      </c>
      <c r="B197"/>
    </row>
    <row r="198" spans="1:2">
      <c r="A198" s="48" t="s">
        <v>156</v>
      </c>
      <c r="B198"/>
    </row>
    <row r="199" spans="1:2">
      <c r="A199" s="49" t="s">
        <v>190</v>
      </c>
      <c r="B199"/>
    </row>
    <row r="200" spans="1:2">
      <c r="A200" s="59">
        <v>1</v>
      </c>
      <c r="B200"/>
    </row>
    <row r="201" spans="1:2">
      <c r="A201" s="49" t="s">
        <v>196</v>
      </c>
      <c r="B201"/>
    </row>
    <row r="202" spans="1:2">
      <c r="A202" s="59">
        <v>3</v>
      </c>
      <c r="B202"/>
    </row>
    <row r="203" spans="1:2">
      <c r="A203" s="49" t="s">
        <v>199</v>
      </c>
      <c r="B203"/>
    </row>
    <row r="204" spans="1:2">
      <c r="A204" s="59">
        <v>4</v>
      </c>
      <c r="B204"/>
    </row>
    <row r="205" spans="1:2">
      <c r="A205" s="49" t="s">
        <v>203</v>
      </c>
      <c r="B205"/>
    </row>
    <row r="206" spans="1:2">
      <c r="A206" s="59">
        <v>2</v>
      </c>
      <c r="B206"/>
    </row>
    <row r="207" spans="1:2">
      <c r="A207" s="49" t="s">
        <v>210</v>
      </c>
      <c r="B207"/>
    </row>
    <row r="208" spans="1:2">
      <c r="A208" s="59">
        <v>1</v>
      </c>
      <c r="B208"/>
    </row>
    <row r="209" spans="1:2">
      <c r="A209" s="49" t="s">
        <v>183</v>
      </c>
      <c r="B209"/>
    </row>
    <row r="210" spans="1:2">
      <c r="A210" s="59">
        <v>20</v>
      </c>
      <c r="B210"/>
    </row>
    <row r="211" spans="1:2">
      <c r="A211" s="49" t="s">
        <v>205</v>
      </c>
      <c r="B211"/>
    </row>
    <row r="212" spans="1:2">
      <c r="A212" s="59">
        <v>2</v>
      </c>
      <c r="B212"/>
    </row>
    <row r="213" spans="1:2">
      <c r="A213" s="49" t="s">
        <v>198</v>
      </c>
      <c r="B213"/>
    </row>
    <row r="214" spans="1:2">
      <c r="A214" s="59">
        <v>1</v>
      </c>
      <c r="B214"/>
    </row>
    <row r="215" spans="1:2">
      <c r="A215" s="49" t="s">
        <v>197</v>
      </c>
      <c r="B215"/>
    </row>
    <row r="216" spans="1:2">
      <c r="A216" s="59">
        <v>4</v>
      </c>
      <c r="B216"/>
    </row>
    <row r="217" spans="1:2">
      <c r="A217" s="49" t="s">
        <v>189</v>
      </c>
      <c r="B217"/>
    </row>
    <row r="218" spans="1:2">
      <c r="A218" s="59">
        <v>1</v>
      </c>
      <c r="B218"/>
    </row>
    <row r="219" spans="1:2">
      <c r="A219" s="49" t="s">
        <v>200</v>
      </c>
      <c r="B219"/>
    </row>
    <row r="220" spans="1:2">
      <c r="A220" s="59">
        <v>1</v>
      </c>
      <c r="B220"/>
    </row>
    <row r="221" spans="1:2">
      <c r="A221" s="49" t="s">
        <v>187</v>
      </c>
      <c r="B221"/>
    </row>
    <row r="222" spans="1:2">
      <c r="A222" s="59">
        <v>1</v>
      </c>
      <c r="B222"/>
    </row>
    <row r="223" spans="1:2">
      <c r="A223" s="49" t="s">
        <v>186</v>
      </c>
      <c r="B223"/>
    </row>
    <row r="224" spans="1:2">
      <c r="A224" s="59">
        <v>1</v>
      </c>
      <c r="B224"/>
    </row>
    <row r="225" spans="1:2">
      <c r="A225" s="49" t="s">
        <v>201</v>
      </c>
      <c r="B225"/>
    </row>
    <row r="226" spans="1:2">
      <c r="A226" s="59">
        <v>1</v>
      </c>
      <c r="B226"/>
    </row>
    <row r="227" spans="1:2">
      <c r="A227" s="49" t="s">
        <v>188</v>
      </c>
      <c r="B227"/>
    </row>
    <row r="228" spans="1:2">
      <c r="A228" s="59">
        <v>1</v>
      </c>
      <c r="B228"/>
    </row>
    <row r="229" spans="1:2">
      <c r="A229" s="49" t="s">
        <v>225</v>
      </c>
      <c r="B229"/>
    </row>
    <row r="230" spans="1:2">
      <c r="A230" s="59">
        <v>1</v>
      </c>
      <c r="B230"/>
    </row>
    <row r="231" spans="1:2">
      <c r="A231" s="49" t="s">
        <v>202</v>
      </c>
      <c r="B231"/>
    </row>
    <row r="232" spans="1:2">
      <c r="A232" s="59">
        <v>1</v>
      </c>
      <c r="B232"/>
    </row>
    <row r="233" spans="1:2">
      <c r="A233" s="49" t="s">
        <v>211</v>
      </c>
      <c r="B233"/>
    </row>
    <row r="234" spans="1:2">
      <c r="A234" s="59">
        <v>1</v>
      </c>
      <c r="B234"/>
    </row>
    <row r="235" spans="1:2">
      <c r="A235" s="49" t="s">
        <v>163</v>
      </c>
      <c r="B235"/>
    </row>
    <row r="236" spans="1:2">
      <c r="A236" s="59">
        <v>1</v>
      </c>
      <c r="B236"/>
    </row>
    <row r="237" spans="1:2">
      <c r="A237" s="49" t="s">
        <v>192</v>
      </c>
      <c r="B237"/>
    </row>
    <row r="238" spans="1:2">
      <c r="A238" s="59">
        <v>2</v>
      </c>
      <c r="B238"/>
    </row>
    <row r="239" spans="1:2">
      <c r="A239" s="49" t="s">
        <v>207</v>
      </c>
      <c r="B239"/>
    </row>
    <row r="240" spans="1:2">
      <c r="A240" s="59">
        <v>2</v>
      </c>
      <c r="B240"/>
    </row>
    <row r="241" spans="1:2">
      <c r="A241" s="49" t="s">
        <v>164</v>
      </c>
      <c r="B241"/>
    </row>
    <row r="242" spans="1:2">
      <c r="A242" s="59">
        <v>1</v>
      </c>
      <c r="B242"/>
    </row>
    <row r="243" spans="1:2">
      <c r="A243" s="8" t="s">
        <v>60</v>
      </c>
      <c r="B243"/>
    </row>
    <row r="244" spans="1:2">
      <c r="A244" s="48" t="s">
        <v>58</v>
      </c>
      <c r="B244"/>
    </row>
    <row r="245" spans="1:2">
      <c r="A245" s="49" t="s">
        <v>61</v>
      </c>
      <c r="B245"/>
    </row>
    <row r="246" spans="1:2">
      <c r="A246" s="59">
        <v>2</v>
      </c>
      <c r="B246"/>
    </row>
    <row r="247" spans="1:2">
      <c r="A247" s="49" t="s">
        <v>59</v>
      </c>
      <c r="B247"/>
    </row>
    <row r="248" spans="1:2">
      <c r="A248" s="59">
        <v>1</v>
      </c>
      <c r="B248"/>
    </row>
    <row r="249" spans="1:2">
      <c r="A249" s="49" t="s">
        <v>63</v>
      </c>
      <c r="B249"/>
    </row>
    <row r="250" spans="1:2">
      <c r="A250" s="59">
        <v>1</v>
      </c>
      <c r="B250"/>
    </row>
    <row r="251" spans="1:2">
      <c r="A251" s="49" t="s">
        <v>64</v>
      </c>
      <c r="B251"/>
    </row>
    <row r="252" spans="1:2">
      <c r="A252" s="59">
        <v>10</v>
      </c>
      <c r="B252"/>
    </row>
    <row r="253" spans="1:2">
      <c r="A253" s="49" t="s">
        <v>65</v>
      </c>
      <c r="B253"/>
    </row>
    <row r="254" spans="1:2">
      <c r="A254" s="59">
        <v>1</v>
      </c>
      <c r="B254"/>
    </row>
    <row r="255" spans="1:2">
      <c r="A255" s="49" t="s">
        <v>66</v>
      </c>
      <c r="B255"/>
    </row>
    <row r="256" spans="1:2">
      <c r="A256" s="59">
        <v>1</v>
      </c>
      <c r="B256"/>
    </row>
    <row r="257" spans="1:2">
      <c r="A257" s="49" t="s">
        <v>67</v>
      </c>
      <c r="B257"/>
    </row>
    <row r="258" spans="1:2">
      <c r="A258" s="59">
        <v>1</v>
      </c>
      <c r="B258"/>
    </row>
    <row r="259" spans="1:2">
      <c r="A259" s="49" t="s">
        <v>68</v>
      </c>
      <c r="B259"/>
    </row>
    <row r="260" spans="1:2">
      <c r="A260" s="59">
        <v>20</v>
      </c>
      <c r="B260"/>
    </row>
    <row r="261" spans="1:2">
      <c r="A261" s="48" t="s">
        <v>70</v>
      </c>
      <c r="B261"/>
    </row>
    <row r="262" spans="1:2">
      <c r="A262" s="49" t="s">
        <v>89</v>
      </c>
      <c r="B262"/>
    </row>
    <row r="263" spans="1:2">
      <c r="A263" s="59">
        <v>1</v>
      </c>
      <c r="B263"/>
    </row>
    <row r="264" spans="1:2">
      <c r="A264" s="49" t="s">
        <v>88</v>
      </c>
      <c r="B264"/>
    </row>
    <row r="265" spans="1:2">
      <c r="A265" s="59">
        <v>1</v>
      </c>
      <c r="B265"/>
    </row>
    <row r="266" spans="1:2">
      <c r="A266" s="49" t="s">
        <v>86</v>
      </c>
      <c r="B266"/>
    </row>
    <row r="267" spans="1:2">
      <c r="A267" s="59">
        <v>2</v>
      </c>
      <c r="B267"/>
    </row>
    <row r="268" spans="1:2">
      <c r="A268" s="48" t="s">
        <v>115</v>
      </c>
      <c r="B268"/>
    </row>
    <row r="269" spans="1:2">
      <c r="A269" s="49" t="s">
        <v>116</v>
      </c>
      <c r="B269"/>
    </row>
    <row r="270" spans="1:2">
      <c r="A270" s="59">
        <v>15</v>
      </c>
      <c r="B270"/>
    </row>
    <row r="271" spans="1:2">
      <c r="A271" s="49" t="s">
        <v>105</v>
      </c>
      <c r="B271"/>
    </row>
    <row r="272" spans="1:2">
      <c r="A272" s="59">
        <v>1</v>
      </c>
      <c r="B272"/>
    </row>
    <row r="273" spans="1:2">
      <c r="A273" s="49" t="s">
        <v>119</v>
      </c>
      <c r="B273"/>
    </row>
    <row r="274" spans="1:2">
      <c r="A274" s="59">
        <v>15</v>
      </c>
      <c r="B274"/>
    </row>
    <row r="275" spans="1:2">
      <c r="A275" s="49" t="s">
        <v>117</v>
      </c>
      <c r="B275"/>
    </row>
    <row r="276" spans="1:2">
      <c r="A276" s="59">
        <v>10</v>
      </c>
      <c r="B276"/>
    </row>
    <row r="277" spans="1:2">
      <c r="A277" s="49" t="s">
        <v>118</v>
      </c>
      <c r="B277"/>
    </row>
    <row r="278" spans="1:2">
      <c r="A278" s="59">
        <v>6</v>
      </c>
      <c r="B278"/>
    </row>
    <row r="279" spans="1:2">
      <c r="A279" s="48" t="s">
        <v>121</v>
      </c>
      <c r="B279"/>
    </row>
    <row r="280" spans="1:2">
      <c r="A280" s="49" t="s">
        <v>123</v>
      </c>
      <c r="B280"/>
    </row>
    <row r="281" spans="1:2">
      <c r="A281" s="59">
        <v>40</v>
      </c>
      <c r="B281"/>
    </row>
    <row r="282" spans="1:2">
      <c r="A282" s="48" t="s">
        <v>142</v>
      </c>
      <c r="B282"/>
    </row>
    <row r="283" spans="1:2">
      <c r="A283" s="49" t="s">
        <v>143</v>
      </c>
      <c r="B283"/>
    </row>
    <row r="284" spans="1:2">
      <c r="A284" s="59">
        <v>2</v>
      </c>
      <c r="B284"/>
    </row>
    <row r="285" spans="1:2">
      <c r="A285" s="49" t="s">
        <v>136</v>
      </c>
      <c r="B285"/>
    </row>
    <row r="286" spans="1:2">
      <c r="A286" s="59">
        <v>1</v>
      </c>
      <c r="B286"/>
    </row>
    <row r="287" spans="1:2">
      <c r="A287" s="49" t="s">
        <v>150</v>
      </c>
      <c r="B287"/>
    </row>
    <row r="288" spans="1:2">
      <c r="A288" s="59">
        <v>5</v>
      </c>
      <c r="B288"/>
    </row>
    <row r="289" spans="1:2">
      <c r="A289" s="49" t="s">
        <v>153</v>
      </c>
      <c r="B289"/>
    </row>
    <row r="290" spans="1:2">
      <c r="A290" s="59">
        <v>50</v>
      </c>
      <c r="B290"/>
    </row>
    <row r="291" spans="1:2">
      <c r="A291" s="49" t="s">
        <v>133</v>
      </c>
      <c r="B291"/>
    </row>
    <row r="292" spans="1:2">
      <c r="A292" s="59">
        <v>1</v>
      </c>
      <c r="B292"/>
    </row>
    <row r="293" spans="1:2">
      <c r="A293" s="49" t="s">
        <v>123</v>
      </c>
      <c r="B293"/>
    </row>
    <row r="294" spans="1:2">
      <c r="A294" s="59">
        <v>40</v>
      </c>
      <c r="B294"/>
    </row>
    <row r="295" spans="1:2">
      <c r="A295" s="49" t="s">
        <v>147</v>
      </c>
      <c r="B295"/>
    </row>
    <row r="296" spans="1:2">
      <c r="A296" s="59">
        <v>2</v>
      </c>
      <c r="B296"/>
    </row>
    <row r="297" spans="1:2">
      <c r="A297" s="49" t="s">
        <v>144</v>
      </c>
      <c r="B297"/>
    </row>
    <row r="298" spans="1:2">
      <c r="A298" s="59">
        <v>2</v>
      </c>
      <c r="B298"/>
    </row>
    <row r="299" spans="1:2">
      <c r="A299" s="49" t="s">
        <v>151</v>
      </c>
      <c r="B299"/>
    </row>
    <row r="300" spans="1:2">
      <c r="A300" s="59">
        <v>1</v>
      </c>
      <c r="B300"/>
    </row>
    <row r="301" spans="1:2">
      <c r="A301" s="49" t="s">
        <v>149</v>
      </c>
      <c r="B301"/>
    </row>
    <row r="302" spans="1:2">
      <c r="A302" s="59">
        <v>1</v>
      </c>
      <c r="B302"/>
    </row>
    <row r="303" spans="1:2">
      <c r="A303" s="49" t="s">
        <v>146</v>
      </c>
      <c r="B303"/>
    </row>
    <row r="304" spans="1:2">
      <c r="A304" s="59">
        <v>1</v>
      </c>
      <c r="B304"/>
    </row>
    <row r="305" spans="1:2">
      <c r="A305" s="49" t="s">
        <v>152</v>
      </c>
      <c r="B305"/>
    </row>
    <row r="306" spans="1:2">
      <c r="A306" s="59">
        <v>2</v>
      </c>
      <c r="B306"/>
    </row>
    <row r="307" spans="1:2">
      <c r="A307" s="49" t="s">
        <v>145</v>
      </c>
      <c r="B307"/>
    </row>
    <row r="308" spans="1:2">
      <c r="A308" s="59">
        <v>2</v>
      </c>
      <c r="B308"/>
    </row>
    <row r="309" spans="1:2">
      <c r="A309" s="49" t="s">
        <v>148</v>
      </c>
      <c r="B309"/>
    </row>
    <row r="310" spans="1:2">
      <c r="A310" s="59">
        <v>1</v>
      </c>
      <c r="B310"/>
    </row>
    <row r="311" spans="1:2">
      <c r="A311" s="49" t="s">
        <v>154</v>
      </c>
      <c r="B311"/>
    </row>
    <row r="312" spans="1:2">
      <c r="A312" s="59">
        <v>1</v>
      </c>
      <c r="B312"/>
    </row>
    <row r="313" spans="1:2">
      <c r="A313" s="49" t="s">
        <v>155</v>
      </c>
    </row>
    <row r="314" spans="1:2">
      <c r="A314" s="59">
        <v>1</v>
      </c>
    </row>
    <row r="315" spans="1:2">
      <c r="A315" s="48" t="s">
        <v>216</v>
      </c>
    </row>
    <row r="316" spans="1:2">
      <c r="A316" s="49" t="s">
        <v>224</v>
      </c>
    </row>
    <row r="317" spans="1:2">
      <c r="A317" s="59">
        <v>1</v>
      </c>
    </row>
    <row r="318" spans="1:2">
      <c r="A318" s="49" t="s">
        <v>229</v>
      </c>
    </row>
    <row r="319" spans="1:2">
      <c r="A319" s="59">
        <v>1</v>
      </c>
    </row>
    <row r="320" spans="1:2">
      <c r="A320" s="49" t="s">
        <v>230</v>
      </c>
    </row>
    <row r="321" spans="1:1">
      <c r="A321" s="59">
        <v>2</v>
      </c>
    </row>
    <row r="322" spans="1:1">
      <c r="A322" s="49" t="s">
        <v>232</v>
      </c>
    </row>
    <row r="323" spans="1:1">
      <c r="A323" s="59">
        <v>2</v>
      </c>
    </row>
    <row r="324" spans="1:1">
      <c r="A324" s="49" t="s">
        <v>233</v>
      </c>
    </row>
    <row r="325" spans="1:1">
      <c r="A325" s="59">
        <v>10</v>
      </c>
    </row>
    <row r="326" spans="1:1">
      <c r="A326" s="49" t="s">
        <v>169</v>
      </c>
    </row>
    <row r="327" spans="1:1">
      <c r="A327" s="59">
        <v>90</v>
      </c>
    </row>
    <row r="328" spans="1:1">
      <c r="A328" s="49" t="s">
        <v>241</v>
      </c>
    </row>
    <row r="329" spans="1:1">
      <c r="A329" s="59">
        <v>1</v>
      </c>
    </row>
    <row r="330" spans="1:1">
      <c r="A330" s="49" t="s">
        <v>240</v>
      </c>
    </row>
    <row r="331" spans="1:1">
      <c r="A331" s="59">
        <v>1</v>
      </c>
    </row>
    <row r="332" spans="1:1">
      <c r="A332" s="49" t="s">
        <v>227</v>
      </c>
    </row>
    <row r="333" spans="1:1">
      <c r="A333" s="59">
        <v>1</v>
      </c>
    </row>
    <row r="334" spans="1:1">
      <c r="A334" s="49" t="s">
        <v>228</v>
      </c>
    </row>
    <row r="335" spans="1:1">
      <c r="A335" s="59">
        <v>1</v>
      </c>
    </row>
    <row r="336" spans="1:1">
      <c r="A336" s="49" t="s">
        <v>222</v>
      </c>
    </row>
    <row r="337" spans="1:1">
      <c r="A337" s="59">
        <v>5</v>
      </c>
    </row>
    <row r="338" spans="1:1">
      <c r="A338" s="49" t="s">
        <v>239</v>
      </c>
    </row>
    <row r="339" spans="1:1">
      <c r="A339" s="59">
        <v>1</v>
      </c>
    </row>
    <row r="340" spans="1:1">
      <c r="A340" s="49" t="s">
        <v>231</v>
      </c>
    </row>
    <row r="341" spans="1:1">
      <c r="A341" s="59">
        <v>1</v>
      </c>
    </row>
    <row r="342" spans="1:1">
      <c r="A342" s="49" t="s">
        <v>237</v>
      </c>
    </row>
    <row r="343" spans="1:1">
      <c r="A343" s="59">
        <v>2</v>
      </c>
    </row>
    <row r="344" spans="1:1">
      <c r="A344" s="49" t="s">
        <v>182</v>
      </c>
    </row>
    <row r="345" spans="1:1">
      <c r="A345" s="59">
        <v>1</v>
      </c>
    </row>
    <row r="346" spans="1:1">
      <c r="A346" s="49" t="s">
        <v>195</v>
      </c>
    </row>
    <row r="347" spans="1:1">
      <c r="A347" s="59">
        <v>1</v>
      </c>
    </row>
    <row r="348" spans="1:1">
      <c r="A348" s="49" t="s">
        <v>236</v>
      </c>
    </row>
    <row r="349" spans="1:1">
      <c r="A349" s="59">
        <v>1</v>
      </c>
    </row>
    <row r="350" spans="1:1">
      <c r="A350" s="49" t="s">
        <v>217</v>
      </c>
    </row>
    <row r="351" spans="1:1">
      <c r="A351" s="59">
        <v>1</v>
      </c>
    </row>
    <row r="352" spans="1:1">
      <c r="A352" s="8" t="s">
        <v>77</v>
      </c>
    </row>
    <row r="353" spans="1:1">
      <c r="A353" s="48" t="s">
        <v>70</v>
      </c>
    </row>
    <row r="354" spans="1:1">
      <c r="A354" s="49" t="s">
        <v>94</v>
      </c>
    </row>
    <row r="355" spans="1:1">
      <c r="A355" s="59">
        <v>1</v>
      </c>
    </row>
    <row r="356" spans="1:1">
      <c r="A356" s="49" t="s">
        <v>95</v>
      </c>
    </row>
    <row r="357" spans="1:1">
      <c r="A357" s="59">
        <v>1</v>
      </c>
    </row>
    <row r="358" spans="1:1">
      <c r="A358" s="49" t="s">
        <v>92</v>
      </c>
    </row>
    <row r="359" spans="1:1">
      <c r="A359" s="59">
        <v>1</v>
      </c>
    </row>
    <row r="360" spans="1:1">
      <c r="A360" s="49" t="s">
        <v>93</v>
      </c>
    </row>
    <row r="361" spans="1:1">
      <c r="A361" s="59">
        <v>2</v>
      </c>
    </row>
    <row r="362" spans="1:1">
      <c r="A362" s="49" t="s">
        <v>78</v>
      </c>
    </row>
    <row r="363" spans="1:1">
      <c r="A363" s="59">
        <v>2</v>
      </c>
    </row>
    <row r="364" spans="1:1">
      <c r="A364" s="48" t="s">
        <v>156</v>
      </c>
    </row>
    <row r="365" spans="1:1">
      <c r="A365" s="49" t="s">
        <v>214</v>
      </c>
    </row>
    <row r="366" spans="1:1">
      <c r="A366" s="59">
        <v>1</v>
      </c>
    </row>
    <row r="367" spans="1:1">
      <c r="A367" s="49" t="s">
        <v>194</v>
      </c>
    </row>
    <row r="368" spans="1:1">
      <c r="A368" s="59">
        <v>1</v>
      </c>
    </row>
    <row r="369" spans="1:1">
      <c r="A369" s="8" t="s">
        <v>219</v>
      </c>
    </row>
    <row r="370" spans="1:1">
      <c r="A370" s="48" t="s">
        <v>216</v>
      </c>
    </row>
    <row r="371" spans="1:1">
      <c r="A371" s="49" t="s">
        <v>245</v>
      </c>
    </row>
    <row r="372" spans="1:1">
      <c r="A372" s="59">
        <v>6</v>
      </c>
    </row>
    <row r="373" spans="1:1">
      <c r="A373" s="49" t="s">
        <v>242</v>
      </c>
    </row>
    <row r="374" spans="1:1">
      <c r="A374" s="59">
        <v>4</v>
      </c>
    </row>
    <row r="375" spans="1:1">
      <c r="A375" s="49" t="s">
        <v>222</v>
      </c>
    </row>
    <row r="376" spans="1:1">
      <c r="A376" s="59">
        <v>5</v>
      </c>
    </row>
    <row r="377" spans="1:1">
      <c r="A377" s="49" t="s">
        <v>246</v>
      </c>
    </row>
    <row r="378" spans="1:1">
      <c r="A378" s="59">
        <v>3</v>
      </c>
    </row>
    <row r="379" spans="1:1">
      <c r="A379" s="49" t="s">
        <v>244</v>
      </c>
    </row>
    <row r="380" spans="1:1">
      <c r="A380" s="59">
        <v>2</v>
      </c>
    </row>
    <row r="381" spans="1:1">
      <c r="A381" s="49" t="s">
        <v>243</v>
      </c>
    </row>
    <row r="382" spans="1:1">
      <c r="A382" s="59">
        <v>1</v>
      </c>
    </row>
    <row r="383" spans="1:1">
      <c r="A383" s="49" t="s">
        <v>226</v>
      </c>
    </row>
    <row r="384" spans="1:1">
      <c r="A384" s="59">
        <v>1</v>
      </c>
    </row>
    <row r="385" spans="1:1">
      <c r="A385" s="8" t="s">
        <v>55</v>
      </c>
    </row>
    <row r="386" spans="1:1">
      <c r="A386" s="48" t="s">
        <v>14</v>
      </c>
    </row>
    <row r="387" spans="1:1">
      <c r="A387" s="49" t="s">
        <v>54</v>
      </c>
    </row>
    <row r="388" spans="1:1">
      <c r="A388" s="59">
        <v>1</v>
      </c>
    </row>
    <row r="389" spans="1:1">
      <c r="A389" s="49" t="s">
        <v>57</v>
      </c>
    </row>
    <row r="390" spans="1:1">
      <c r="A390" s="59">
        <v>1</v>
      </c>
    </row>
    <row r="391" spans="1:1">
      <c r="A391" s="49" t="s">
        <v>56</v>
      </c>
    </row>
    <row r="392" spans="1:1">
      <c r="A392" s="59">
        <v>1</v>
      </c>
    </row>
    <row r="393" spans="1:1">
      <c r="A393" s="48" t="s">
        <v>98</v>
      </c>
    </row>
    <row r="394" spans="1:1">
      <c r="A394" s="49" t="s">
        <v>110</v>
      </c>
    </row>
    <row r="395" spans="1:1">
      <c r="A395" s="59">
        <v>80</v>
      </c>
    </row>
    <row r="396" spans="1:1">
      <c r="A396" s="49" t="s">
        <v>109</v>
      </c>
    </row>
    <row r="397" spans="1:1">
      <c r="A397" s="59">
        <v>1</v>
      </c>
    </row>
    <row r="398" spans="1:1">
      <c r="A398" s="49" t="s">
        <v>108</v>
      </c>
    </row>
    <row r="399" spans="1:1">
      <c r="A399" s="59">
        <v>1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1"/>
  <sheetViews>
    <sheetView zoomScaleNormal="100" workbookViewId="0" xr3:uid="{842E5F09-E766-5B8D-85AF-A39847EA96FD}">
      <selection activeCell="A3" sqref="A3"/>
    </sheetView>
  </sheetViews>
  <sheetFormatPr defaultColWidth="8.85546875" defaultRowHeight="15"/>
  <cols>
    <col min="1" max="1" width="56.28515625" style="50" customWidth="1"/>
    <col min="2" max="2" width="7.28515625" style="50" customWidth="1"/>
    <col min="3" max="3" width="8" style="50" customWidth="1"/>
    <col min="4" max="16384" width="8.85546875" style="50"/>
  </cols>
  <sheetData>
    <row r="1" spans="1:3">
      <c r="B1" s="52" t="s">
        <v>251</v>
      </c>
      <c r="C1" s="51"/>
    </row>
    <row r="2" spans="1:3">
      <c r="A2" s="52" t="s">
        <v>252</v>
      </c>
      <c r="B2" s="50" t="s">
        <v>253</v>
      </c>
      <c r="C2" s="51" t="s">
        <v>254</v>
      </c>
    </row>
    <row r="3" spans="1:3">
      <c r="A3" s="53" t="s">
        <v>16</v>
      </c>
      <c r="B3" s="24"/>
      <c r="C3" s="25"/>
    </row>
    <row r="4" spans="1:3">
      <c r="A4" s="54" t="s">
        <v>14</v>
      </c>
      <c r="B4" s="24"/>
      <c r="C4" s="25"/>
    </row>
    <row r="5" spans="1:3">
      <c r="A5" s="55" t="s">
        <v>54</v>
      </c>
      <c r="B5" s="24"/>
      <c r="C5" s="25"/>
    </row>
    <row r="6" spans="1:3">
      <c r="A6" s="60">
        <v>1</v>
      </c>
      <c r="B6" s="24"/>
      <c r="C6" s="25"/>
    </row>
    <row r="7" spans="1:3">
      <c r="A7" s="61" t="s">
        <v>55</v>
      </c>
      <c r="B7" s="24">
        <v>1</v>
      </c>
      <c r="C7" s="25"/>
    </row>
    <row r="8" spans="1:3">
      <c r="A8" s="55" t="s">
        <v>57</v>
      </c>
      <c r="B8" s="24"/>
      <c r="C8" s="25"/>
    </row>
    <row r="9" spans="1:3">
      <c r="A9" s="60">
        <v>1</v>
      </c>
      <c r="B9" s="24"/>
      <c r="C9" s="25"/>
    </row>
    <row r="10" spans="1:3">
      <c r="A10" s="61" t="s">
        <v>55</v>
      </c>
      <c r="B10" s="24">
        <v>1</v>
      </c>
      <c r="C10" s="25"/>
    </row>
    <row r="11" spans="1:3">
      <c r="A11" s="55" t="s">
        <v>15</v>
      </c>
      <c r="B11" s="24"/>
      <c r="C11" s="25"/>
    </row>
    <row r="12" spans="1:3">
      <c r="A12" s="60">
        <v>1</v>
      </c>
      <c r="B12" s="24"/>
      <c r="C12" s="25"/>
    </row>
    <row r="13" spans="1:3">
      <c r="A13" s="61" t="s">
        <v>16</v>
      </c>
      <c r="B13" s="24">
        <v>1</v>
      </c>
      <c r="C13" s="25"/>
    </row>
    <row r="14" spans="1:3">
      <c r="A14" s="55" t="s">
        <v>17</v>
      </c>
      <c r="B14" s="24"/>
      <c r="C14" s="25"/>
    </row>
    <row r="15" spans="1:3">
      <c r="A15" s="60">
        <v>1</v>
      </c>
      <c r="B15" s="24"/>
      <c r="C15" s="25"/>
    </row>
    <row r="16" spans="1:3">
      <c r="A16" s="61" t="s">
        <v>16</v>
      </c>
      <c r="B16" s="24">
        <v>1</v>
      </c>
      <c r="C16" s="25"/>
    </row>
    <row r="17" spans="1:3">
      <c r="A17" s="55" t="s">
        <v>19</v>
      </c>
      <c r="B17" s="24"/>
      <c r="C17" s="25"/>
    </row>
    <row r="18" spans="1:3">
      <c r="A18" s="60">
        <v>2</v>
      </c>
      <c r="B18" s="24"/>
      <c r="C18" s="25"/>
    </row>
    <row r="19" spans="1:3">
      <c r="A19" s="61" t="s">
        <v>16</v>
      </c>
      <c r="B19" s="24">
        <v>2</v>
      </c>
      <c r="C19" s="25"/>
    </row>
    <row r="20" spans="1:3">
      <c r="A20" s="55" t="s">
        <v>21</v>
      </c>
      <c r="B20" s="24"/>
      <c r="C20" s="25"/>
    </row>
    <row r="21" spans="1:3">
      <c r="A21" s="60">
        <v>1</v>
      </c>
      <c r="B21" s="24"/>
      <c r="C21" s="25"/>
    </row>
    <row r="22" spans="1:3">
      <c r="A22" s="61" t="s">
        <v>16</v>
      </c>
      <c r="B22" s="24">
        <v>1</v>
      </c>
      <c r="C22" s="25"/>
    </row>
    <row r="23" spans="1:3">
      <c r="A23" s="55" t="s">
        <v>23</v>
      </c>
      <c r="B23" s="24"/>
      <c r="C23" s="25"/>
    </row>
    <row r="24" spans="1:3">
      <c r="A24" s="60">
        <v>1</v>
      </c>
      <c r="B24" s="24"/>
      <c r="C24" s="25"/>
    </row>
    <row r="25" spans="1:3">
      <c r="A25" s="61" t="s">
        <v>16</v>
      </c>
      <c r="B25" s="24">
        <v>1</v>
      </c>
      <c r="C25" s="25"/>
    </row>
    <row r="26" spans="1:3">
      <c r="A26" s="55" t="s">
        <v>25</v>
      </c>
      <c r="B26" s="24"/>
      <c r="C26" s="25"/>
    </row>
    <row r="27" spans="1:3">
      <c r="A27" s="60">
        <v>2</v>
      </c>
      <c r="B27" s="24"/>
      <c r="C27" s="25"/>
    </row>
    <row r="28" spans="1:3">
      <c r="A28" s="61" t="s">
        <v>16</v>
      </c>
      <c r="B28" s="24">
        <v>2</v>
      </c>
      <c r="C28" s="25"/>
    </row>
    <row r="29" spans="1:3">
      <c r="A29" s="55" t="s">
        <v>26</v>
      </c>
      <c r="B29" s="24"/>
      <c r="C29" s="25"/>
    </row>
    <row r="30" spans="1:3">
      <c r="A30" s="60">
        <v>1</v>
      </c>
      <c r="B30" s="24"/>
      <c r="C30" s="25"/>
    </row>
    <row r="31" spans="1:3">
      <c r="A31" s="61" t="s">
        <v>16</v>
      </c>
      <c r="B31" s="24">
        <v>1</v>
      </c>
      <c r="C31" s="25"/>
    </row>
    <row r="32" spans="1:3">
      <c r="A32" s="55" t="s">
        <v>27</v>
      </c>
      <c r="B32" s="24"/>
      <c r="C32" s="25"/>
    </row>
    <row r="33" spans="1:3">
      <c r="A33" s="60">
        <v>1</v>
      </c>
      <c r="B33" s="24"/>
      <c r="C33" s="25"/>
    </row>
    <row r="34" spans="1:3">
      <c r="A34" s="61" t="s">
        <v>16</v>
      </c>
      <c r="B34" s="24">
        <v>1</v>
      </c>
      <c r="C34" s="25"/>
    </row>
    <row r="35" spans="1:3">
      <c r="A35" s="55" t="s">
        <v>28</v>
      </c>
      <c r="B35" s="24"/>
      <c r="C35" s="25"/>
    </row>
    <row r="36" spans="1:3">
      <c r="A36" s="60">
        <v>2</v>
      </c>
      <c r="B36" s="24"/>
      <c r="C36" s="25"/>
    </row>
    <row r="37" spans="1:3">
      <c r="A37" s="61" t="s">
        <v>16</v>
      </c>
      <c r="B37" s="24">
        <v>2</v>
      </c>
      <c r="C37" s="25"/>
    </row>
    <row r="38" spans="1:3">
      <c r="A38" s="55" t="s">
        <v>29</v>
      </c>
      <c r="B38" s="24"/>
      <c r="C38" s="25"/>
    </row>
    <row r="39" spans="1:3">
      <c r="A39" s="60">
        <v>2</v>
      </c>
      <c r="B39" s="24"/>
      <c r="C39" s="25"/>
    </row>
    <row r="40" spans="1:3">
      <c r="A40" s="61" t="s">
        <v>16</v>
      </c>
      <c r="B40" s="24">
        <v>2</v>
      </c>
      <c r="C40" s="25"/>
    </row>
    <row r="41" spans="1:3">
      <c r="A41" s="55" t="s">
        <v>30</v>
      </c>
      <c r="B41" s="24"/>
      <c r="C41" s="25"/>
    </row>
    <row r="42" spans="1:3">
      <c r="A42" s="60">
        <v>6</v>
      </c>
      <c r="B42" s="24"/>
      <c r="C42" s="25"/>
    </row>
    <row r="43" spans="1:3">
      <c r="A43" s="61" t="s">
        <v>16</v>
      </c>
      <c r="B43" s="24">
        <v>6</v>
      </c>
      <c r="C43" s="25"/>
    </row>
    <row r="44" spans="1:3">
      <c r="A44" s="55" t="s">
        <v>31</v>
      </c>
      <c r="B44" s="24"/>
      <c r="C44" s="25"/>
    </row>
    <row r="45" spans="1:3">
      <c r="A45" s="60">
        <v>1</v>
      </c>
      <c r="B45" s="24"/>
      <c r="C45" s="25"/>
    </row>
    <row r="46" spans="1:3">
      <c r="A46" s="61" t="s">
        <v>16</v>
      </c>
      <c r="B46" s="24">
        <v>1</v>
      </c>
      <c r="C46" s="25"/>
    </row>
    <row r="47" spans="1:3">
      <c r="A47" s="55" t="s">
        <v>32</v>
      </c>
      <c r="B47" s="24"/>
      <c r="C47" s="25"/>
    </row>
    <row r="48" spans="1:3">
      <c r="A48" s="60">
        <v>3</v>
      </c>
      <c r="B48" s="24"/>
      <c r="C48" s="25"/>
    </row>
    <row r="49" spans="1:3">
      <c r="A49" s="61" t="s">
        <v>16</v>
      </c>
      <c r="B49" s="24">
        <v>3</v>
      </c>
      <c r="C49" s="25"/>
    </row>
    <row r="50" spans="1:3">
      <c r="A50" s="55" t="s">
        <v>33</v>
      </c>
      <c r="B50" s="24"/>
      <c r="C50" s="25"/>
    </row>
    <row r="51" spans="1:3">
      <c r="A51" s="60">
        <v>1</v>
      </c>
      <c r="B51" s="24"/>
      <c r="C51" s="25"/>
    </row>
    <row r="52" spans="1:3">
      <c r="A52" s="61" t="s">
        <v>16</v>
      </c>
      <c r="B52" s="24">
        <v>1</v>
      </c>
      <c r="C52" s="25"/>
    </row>
    <row r="53" spans="1:3">
      <c r="A53" s="55" t="s">
        <v>34</v>
      </c>
      <c r="B53" s="24"/>
      <c r="C53" s="25"/>
    </row>
    <row r="54" spans="1:3">
      <c r="A54" s="60">
        <v>1</v>
      </c>
      <c r="B54" s="24"/>
      <c r="C54" s="25"/>
    </row>
    <row r="55" spans="1:3">
      <c r="A55" s="61" t="s">
        <v>16</v>
      </c>
      <c r="B55" s="24">
        <v>1</v>
      </c>
      <c r="C55" s="25"/>
    </row>
    <row r="56" spans="1:3">
      <c r="A56" s="55" t="s">
        <v>35</v>
      </c>
      <c r="B56" s="24"/>
      <c r="C56" s="25"/>
    </row>
    <row r="57" spans="1:3">
      <c r="A57" s="60">
        <v>5</v>
      </c>
      <c r="B57" s="24"/>
      <c r="C57" s="25"/>
    </row>
    <row r="58" spans="1:3">
      <c r="A58" s="61" t="s">
        <v>16</v>
      </c>
      <c r="B58" s="24">
        <v>5</v>
      </c>
      <c r="C58" s="25"/>
    </row>
    <row r="59" spans="1:3">
      <c r="A59" s="55" t="s">
        <v>36</v>
      </c>
      <c r="B59" s="24"/>
      <c r="C59" s="25"/>
    </row>
    <row r="60" spans="1:3">
      <c r="A60" s="60">
        <v>1</v>
      </c>
      <c r="B60" s="24"/>
      <c r="C60" s="25"/>
    </row>
    <row r="61" spans="1:3">
      <c r="A61" s="61" t="s">
        <v>16</v>
      </c>
      <c r="B61" s="24">
        <v>1</v>
      </c>
      <c r="C61" s="25"/>
    </row>
    <row r="62" spans="1:3">
      <c r="A62" s="55" t="s">
        <v>37</v>
      </c>
      <c r="B62" s="24"/>
      <c r="C62" s="25"/>
    </row>
    <row r="63" spans="1:3">
      <c r="A63" s="60">
        <v>1</v>
      </c>
      <c r="B63" s="24"/>
      <c r="C63" s="25"/>
    </row>
    <row r="64" spans="1:3">
      <c r="A64" s="61" t="s">
        <v>16</v>
      </c>
      <c r="B64" s="24">
        <v>1</v>
      </c>
      <c r="C64" s="25"/>
    </row>
    <row r="65" spans="1:3">
      <c r="A65" s="55" t="s">
        <v>38</v>
      </c>
      <c r="B65" s="24"/>
      <c r="C65" s="25"/>
    </row>
    <row r="66" spans="1:3">
      <c r="A66" s="60">
        <v>2</v>
      </c>
      <c r="B66" s="24"/>
      <c r="C66" s="25"/>
    </row>
    <row r="67" spans="1:3">
      <c r="A67" s="61" t="s">
        <v>16</v>
      </c>
      <c r="B67" s="24">
        <v>2</v>
      </c>
      <c r="C67" s="25"/>
    </row>
    <row r="68" spans="1:3">
      <c r="A68" s="55" t="s">
        <v>39</v>
      </c>
      <c r="B68" s="24"/>
      <c r="C68" s="25"/>
    </row>
    <row r="69" spans="1:3">
      <c r="A69" s="60">
        <v>50</v>
      </c>
      <c r="B69" s="24"/>
      <c r="C69" s="25"/>
    </row>
    <row r="70" spans="1:3">
      <c r="A70" s="61" t="s">
        <v>16</v>
      </c>
      <c r="B70" s="24">
        <v>50</v>
      </c>
      <c r="C70" s="25"/>
    </row>
    <row r="71" spans="1:3">
      <c r="A71" s="55" t="s">
        <v>40</v>
      </c>
      <c r="B71" s="24"/>
      <c r="C71" s="25"/>
    </row>
    <row r="72" spans="1:3">
      <c r="A72" s="60">
        <v>50</v>
      </c>
      <c r="B72" s="24"/>
      <c r="C72" s="25"/>
    </row>
    <row r="73" spans="1:3">
      <c r="A73" s="61" t="s">
        <v>16</v>
      </c>
      <c r="B73" s="24">
        <v>50</v>
      </c>
      <c r="C73" s="25"/>
    </row>
    <row r="74" spans="1:3">
      <c r="A74" s="55" t="s">
        <v>42</v>
      </c>
      <c r="B74" s="24"/>
      <c r="C74" s="25"/>
    </row>
    <row r="75" spans="1:3">
      <c r="A75" s="60">
        <v>50</v>
      </c>
      <c r="B75" s="24"/>
      <c r="C75" s="25"/>
    </row>
    <row r="76" spans="1:3">
      <c r="A76" s="61" t="s">
        <v>16</v>
      </c>
      <c r="B76" s="24">
        <v>50</v>
      </c>
      <c r="C76" s="25"/>
    </row>
    <row r="77" spans="1:3">
      <c r="A77" s="55" t="s">
        <v>43</v>
      </c>
      <c r="B77" s="24"/>
      <c r="C77" s="25"/>
    </row>
    <row r="78" spans="1:3">
      <c r="A78" s="60">
        <v>50</v>
      </c>
      <c r="B78" s="24"/>
      <c r="C78" s="25"/>
    </row>
    <row r="79" spans="1:3">
      <c r="A79" s="61" t="s">
        <v>16</v>
      </c>
      <c r="B79" s="24">
        <v>50</v>
      </c>
      <c r="C79" s="25"/>
    </row>
    <row r="80" spans="1:3">
      <c r="A80" s="55" t="s">
        <v>44</v>
      </c>
      <c r="B80" s="24"/>
      <c r="C80" s="25"/>
    </row>
    <row r="81" spans="1:3">
      <c r="A81" s="60">
        <v>50</v>
      </c>
      <c r="B81" s="24"/>
      <c r="C81" s="25"/>
    </row>
    <row r="82" spans="1:3">
      <c r="A82" s="61" t="s">
        <v>16</v>
      </c>
      <c r="B82" s="24">
        <v>50</v>
      </c>
      <c r="C82" s="25"/>
    </row>
    <row r="83" spans="1:3">
      <c r="A83" s="55" t="s">
        <v>45</v>
      </c>
      <c r="B83" s="24"/>
      <c r="C83" s="25"/>
    </row>
    <row r="84" spans="1:3">
      <c r="A84" s="60">
        <v>2</v>
      </c>
      <c r="B84" s="24"/>
      <c r="C84" s="25"/>
    </row>
    <row r="85" spans="1:3">
      <c r="A85" s="61" t="s">
        <v>16</v>
      </c>
      <c r="B85" s="24">
        <v>2</v>
      </c>
      <c r="C85" s="25"/>
    </row>
    <row r="86" spans="1:3">
      <c r="A86" s="55" t="s">
        <v>46</v>
      </c>
      <c r="B86" s="24"/>
      <c r="C86" s="25"/>
    </row>
    <row r="87" spans="1:3">
      <c r="A87" s="60">
        <v>25</v>
      </c>
      <c r="B87" s="24"/>
      <c r="C87" s="25"/>
    </row>
    <row r="88" spans="1:3">
      <c r="A88" s="61" t="s">
        <v>16</v>
      </c>
      <c r="B88" s="24">
        <v>25</v>
      </c>
      <c r="C88" s="25"/>
    </row>
    <row r="89" spans="1:3">
      <c r="A89" s="55" t="s">
        <v>47</v>
      </c>
      <c r="B89" s="24"/>
      <c r="C89" s="25"/>
    </row>
    <row r="90" spans="1:3">
      <c r="A90" s="60">
        <v>100</v>
      </c>
      <c r="B90" s="24"/>
      <c r="C90" s="25"/>
    </row>
    <row r="91" spans="1:3">
      <c r="A91" s="61" t="s">
        <v>16</v>
      </c>
      <c r="B91" s="24">
        <v>100</v>
      </c>
      <c r="C91" s="25"/>
    </row>
    <row r="92" spans="1:3">
      <c r="A92" s="55" t="s">
        <v>48</v>
      </c>
      <c r="B92" s="24"/>
      <c r="C92" s="25"/>
    </row>
    <row r="93" spans="1:3">
      <c r="A93" s="60">
        <v>1</v>
      </c>
      <c r="B93" s="24"/>
      <c r="C93" s="25"/>
    </row>
    <row r="94" spans="1:3">
      <c r="A94" s="61" t="s">
        <v>16</v>
      </c>
      <c r="B94" s="24">
        <v>1</v>
      </c>
      <c r="C94" s="25"/>
    </row>
    <row r="95" spans="1:3">
      <c r="A95" s="55" t="s">
        <v>49</v>
      </c>
      <c r="B95" s="24"/>
      <c r="C95" s="25"/>
    </row>
    <row r="96" spans="1:3">
      <c r="A96" s="60">
        <v>50</v>
      </c>
      <c r="B96" s="24"/>
      <c r="C96" s="25"/>
    </row>
    <row r="97" spans="1:3">
      <c r="A97" s="61" t="s">
        <v>16</v>
      </c>
      <c r="B97" s="24">
        <v>50</v>
      </c>
      <c r="C97" s="25"/>
    </row>
    <row r="98" spans="1:3">
      <c r="A98" s="55" t="s">
        <v>50</v>
      </c>
      <c r="B98" s="24"/>
      <c r="C98" s="25"/>
    </row>
    <row r="99" spans="1:3">
      <c r="A99" s="60">
        <v>50</v>
      </c>
      <c r="B99" s="24"/>
      <c r="C99" s="25"/>
    </row>
    <row r="100" spans="1:3">
      <c r="A100" s="61" t="s">
        <v>16</v>
      </c>
      <c r="B100" s="24">
        <v>50</v>
      </c>
      <c r="C100" s="25"/>
    </row>
    <row r="101" spans="1:3">
      <c r="A101" s="55" t="s">
        <v>69</v>
      </c>
      <c r="B101" s="24"/>
      <c r="C101" s="25"/>
    </row>
    <row r="102" spans="1:3">
      <c r="A102" s="60">
        <v>100</v>
      </c>
      <c r="B102" s="24"/>
      <c r="C102" s="25"/>
    </row>
    <row r="103" spans="1:3">
      <c r="A103" s="61" t="s">
        <v>16</v>
      </c>
      <c r="B103" s="24">
        <v>100</v>
      </c>
      <c r="C103" s="25"/>
    </row>
    <row r="104" spans="1:3">
      <c r="A104" s="54" t="s">
        <v>70</v>
      </c>
      <c r="B104" s="24"/>
      <c r="C104" s="25"/>
    </row>
    <row r="105" spans="1:3">
      <c r="A105" s="55" t="s">
        <v>71</v>
      </c>
      <c r="B105" s="24"/>
      <c r="C105" s="25"/>
    </row>
    <row r="106" spans="1:3">
      <c r="A106" s="60">
        <v>5</v>
      </c>
      <c r="B106" s="24"/>
      <c r="C106" s="25"/>
    </row>
    <row r="107" spans="1:3">
      <c r="A107" s="61" t="s">
        <v>16</v>
      </c>
      <c r="B107" s="24">
        <v>5</v>
      </c>
      <c r="C107" s="25"/>
    </row>
    <row r="108" spans="1:3">
      <c r="A108" s="55" t="s">
        <v>72</v>
      </c>
      <c r="B108" s="24"/>
      <c r="C108" s="25"/>
    </row>
    <row r="109" spans="1:3">
      <c r="A109" s="60">
        <v>5</v>
      </c>
      <c r="B109" s="24"/>
      <c r="C109" s="25"/>
    </row>
    <row r="110" spans="1:3">
      <c r="A110" s="61" t="s">
        <v>16</v>
      </c>
      <c r="B110" s="24">
        <v>5</v>
      </c>
      <c r="C110" s="25"/>
    </row>
    <row r="111" spans="1:3">
      <c r="A111" s="55" t="s">
        <v>97</v>
      </c>
      <c r="B111" s="24"/>
      <c r="C111" s="25"/>
    </row>
    <row r="112" spans="1:3">
      <c r="A112" s="60">
        <v>1</v>
      </c>
      <c r="B112" s="24"/>
      <c r="C112" s="25"/>
    </row>
    <row r="113" spans="1:3">
      <c r="A113" s="61" t="s">
        <v>16</v>
      </c>
      <c r="B113" s="24">
        <v>1</v>
      </c>
      <c r="C113" s="25"/>
    </row>
    <row r="114" spans="1:3">
      <c r="A114" s="54" t="s">
        <v>98</v>
      </c>
      <c r="B114" s="24"/>
      <c r="C114" s="25"/>
    </row>
    <row r="115" spans="1:3">
      <c r="A115" s="55" t="s">
        <v>100</v>
      </c>
      <c r="B115" s="24"/>
      <c r="C115" s="25"/>
    </row>
    <row r="116" spans="1:3">
      <c r="A116" s="60">
        <v>5</v>
      </c>
      <c r="B116" s="24"/>
      <c r="C116" s="25"/>
    </row>
    <row r="117" spans="1:3">
      <c r="A117" s="61" t="s">
        <v>16</v>
      </c>
      <c r="B117" s="24">
        <v>5</v>
      </c>
      <c r="C117" s="25"/>
    </row>
    <row r="118" spans="1:3">
      <c r="A118" s="55" t="s">
        <v>101</v>
      </c>
      <c r="B118" s="24"/>
      <c r="C118" s="25"/>
    </row>
    <row r="119" spans="1:3">
      <c r="A119" s="60">
        <v>6</v>
      </c>
      <c r="B119" s="24"/>
      <c r="C119" s="25"/>
    </row>
    <row r="120" spans="1:3">
      <c r="A120" s="61" t="s">
        <v>16</v>
      </c>
      <c r="B120" s="24">
        <v>6</v>
      </c>
      <c r="C120" s="25"/>
    </row>
    <row r="121" spans="1:3">
      <c r="A121" s="55" t="s">
        <v>102</v>
      </c>
      <c r="B121" s="24"/>
      <c r="C121" s="25"/>
    </row>
    <row r="122" spans="1:3">
      <c r="A122" s="60">
        <v>6</v>
      </c>
      <c r="B122" s="24"/>
      <c r="C122" s="25"/>
    </row>
    <row r="123" spans="1:3">
      <c r="A123" s="61" t="s">
        <v>16</v>
      </c>
      <c r="B123" s="24">
        <v>6</v>
      </c>
      <c r="C123" s="25"/>
    </row>
    <row r="124" spans="1:3">
      <c r="A124" s="55" t="s">
        <v>103</v>
      </c>
      <c r="B124" s="24"/>
      <c r="C124" s="25"/>
    </row>
    <row r="125" spans="1:3">
      <c r="A125" s="60">
        <v>4</v>
      </c>
      <c r="B125" s="24"/>
      <c r="C125" s="25"/>
    </row>
    <row r="126" spans="1:3">
      <c r="A126" s="61" t="s">
        <v>16</v>
      </c>
      <c r="B126" s="24">
        <v>4</v>
      </c>
      <c r="C126" s="25"/>
    </row>
    <row r="127" spans="1:3">
      <c r="A127" s="55" t="s">
        <v>104</v>
      </c>
      <c r="B127" s="24"/>
      <c r="C127" s="25"/>
    </row>
    <row r="128" spans="1:3">
      <c r="A128" s="60">
        <v>2</v>
      </c>
      <c r="B128" s="24"/>
      <c r="C128" s="25"/>
    </row>
    <row r="129" spans="1:3">
      <c r="A129" s="61" t="s">
        <v>16</v>
      </c>
      <c r="B129" s="24">
        <v>2</v>
      </c>
      <c r="C129" s="25"/>
    </row>
    <row r="130" spans="1:3">
      <c r="A130" s="55" t="s">
        <v>107</v>
      </c>
      <c r="B130" s="24"/>
      <c r="C130" s="25"/>
    </row>
    <row r="131" spans="1:3">
      <c r="A131" s="60">
        <v>2</v>
      </c>
      <c r="B131" s="24"/>
      <c r="C131" s="25"/>
    </row>
    <row r="132" spans="1:3">
      <c r="A132" s="61" t="s">
        <v>16</v>
      </c>
      <c r="B132" s="24">
        <v>2</v>
      </c>
      <c r="C132" s="25"/>
    </row>
    <row r="133" spans="1:3">
      <c r="A133" s="55" t="s">
        <v>99</v>
      </c>
      <c r="B133" s="24"/>
      <c r="C133" s="25"/>
    </row>
    <row r="134" spans="1:3">
      <c r="A134" s="60">
        <v>4</v>
      </c>
      <c r="B134" s="24"/>
      <c r="C134" s="25"/>
    </row>
    <row r="135" spans="1:3">
      <c r="A135" s="61" t="s">
        <v>16</v>
      </c>
      <c r="B135" s="24">
        <v>4</v>
      </c>
      <c r="C135" s="25"/>
    </row>
    <row r="136" spans="1:3">
      <c r="A136" s="55" t="s">
        <v>113</v>
      </c>
      <c r="B136" s="24"/>
      <c r="C136" s="25"/>
    </row>
    <row r="137" spans="1:3">
      <c r="A137" s="60">
        <v>1</v>
      </c>
      <c r="B137" s="24"/>
      <c r="C137" s="25"/>
    </row>
    <row r="138" spans="1:3">
      <c r="A138" s="61" t="s">
        <v>16</v>
      </c>
      <c r="B138" s="24">
        <v>1</v>
      </c>
      <c r="C138" s="25"/>
    </row>
    <row r="139" spans="1:3">
      <c r="A139" s="55" t="s">
        <v>120</v>
      </c>
      <c r="B139" s="24"/>
      <c r="C139" s="25"/>
    </row>
    <row r="140" spans="1:3">
      <c r="A140" s="60">
        <v>2</v>
      </c>
      <c r="B140" s="24"/>
      <c r="C140" s="25"/>
    </row>
    <row r="141" spans="1:3">
      <c r="A141" s="61" t="s">
        <v>16</v>
      </c>
      <c r="B141" s="24">
        <v>2</v>
      </c>
      <c r="C141" s="25"/>
    </row>
    <row r="142" spans="1:3">
      <c r="A142" s="54" t="s">
        <v>121</v>
      </c>
      <c r="B142" s="24"/>
      <c r="C142" s="25"/>
    </row>
    <row r="143" spans="1:3">
      <c r="A143" s="55" t="s">
        <v>125</v>
      </c>
      <c r="B143" s="24"/>
      <c r="C143" s="25"/>
    </row>
    <row r="144" spans="1:3">
      <c r="A144" s="60">
        <v>5</v>
      </c>
      <c r="B144" s="24"/>
      <c r="C144" s="25"/>
    </row>
    <row r="145" spans="1:3">
      <c r="A145" s="61" t="s">
        <v>16</v>
      </c>
      <c r="B145" s="24">
        <v>5</v>
      </c>
      <c r="C145" s="25"/>
    </row>
    <row r="146" spans="1:3">
      <c r="A146" s="55" t="s">
        <v>136</v>
      </c>
      <c r="B146" s="24"/>
      <c r="C146" s="25"/>
    </row>
    <row r="147" spans="1:3">
      <c r="A147" s="60">
        <v>1</v>
      </c>
      <c r="B147" s="24"/>
      <c r="C147" s="25"/>
    </row>
    <row r="148" spans="1:3">
      <c r="A148" s="61" t="s">
        <v>16</v>
      </c>
      <c r="B148" s="24">
        <v>1</v>
      </c>
      <c r="C148" s="25"/>
    </row>
    <row r="149" spans="1:3">
      <c r="A149" s="55" t="s">
        <v>129</v>
      </c>
      <c r="B149" s="24"/>
      <c r="C149" s="25"/>
    </row>
    <row r="150" spans="1:3">
      <c r="A150" s="60">
        <v>20</v>
      </c>
      <c r="B150" s="24"/>
      <c r="C150" s="25"/>
    </row>
    <row r="151" spans="1:3">
      <c r="A151" s="61" t="s">
        <v>16</v>
      </c>
      <c r="B151" s="24">
        <v>20</v>
      </c>
      <c r="C151" s="25"/>
    </row>
    <row r="152" spans="1:3">
      <c r="A152" s="55" t="s">
        <v>131</v>
      </c>
      <c r="B152" s="24"/>
      <c r="C152" s="25"/>
    </row>
    <row r="153" spans="1:3">
      <c r="A153" s="60">
        <v>1</v>
      </c>
      <c r="B153" s="24"/>
      <c r="C153" s="25"/>
    </row>
    <row r="154" spans="1:3">
      <c r="A154" s="61" t="s">
        <v>16</v>
      </c>
      <c r="B154" s="24">
        <v>1</v>
      </c>
      <c r="C154" s="25"/>
    </row>
    <row r="155" spans="1:3">
      <c r="A155" s="60">
        <v>3</v>
      </c>
      <c r="B155" s="24"/>
      <c r="C155" s="25"/>
    </row>
    <row r="156" spans="1:3">
      <c r="A156" s="61" t="s">
        <v>16</v>
      </c>
      <c r="B156" s="24">
        <v>3</v>
      </c>
      <c r="C156" s="25"/>
    </row>
    <row r="157" spans="1:3">
      <c r="A157" s="55" t="s">
        <v>248</v>
      </c>
      <c r="B157" s="24"/>
      <c r="C157" s="25"/>
    </row>
    <row r="158" spans="1:3">
      <c r="A158" s="60">
        <v>1</v>
      </c>
      <c r="B158" s="24"/>
      <c r="C158" s="25"/>
    </row>
    <row r="159" spans="1:3">
      <c r="A159" s="61" t="s">
        <v>16</v>
      </c>
      <c r="B159" s="24">
        <v>1</v>
      </c>
      <c r="C159" s="25"/>
    </row>
    <row r="160" spans="1:3">
      <c r="A160" s="55" t="s">
        <v>241</v>
      </c>
      <c r="B160" s="24"/>
      <c r="C160" s="25"/>
    </row>
    <row r="161" spans="1:3">
      <c r="A161" s="60">
        <v>1</v>
      </c>
      <c r="B161" s="24"/>
      <c r="C161" s="25"/>
    </row>
    <row r="162" spans="1:3">
      <c r="A162" s="61" t="s">
        <v>16</v>
      </c>
      <c r="B162" s="24">
        <v>1</v>
      </c>
      <c r="C162" s="25"/>
    </row>
    <row r="163" spans="1:3">
      <c r="A163" s="55" t="s">
        <v>126</v>
      </c>
      <c r="B163" s="24"/>
      <c r="C163" s="25"/>
    </row>
    <row r="164" spans="1:3">
      <c r="A164" s="60">
        <v>1</v>
      </c>
      <c r="B164" s="24"/>
      <c r="C164" s="25"/>
    </row>
    <row r="165" spans="1:3">
      <c r="A165" s="61" t="s">
        <v>16</v>
      </c>
      <c r="B165" s="24">
        <v>1</v>
      </c>
      <c r="C165" s="25"/>
    </row>
    <row r="166" spans="1:3">
      <c r="A166" s="55" t="s">
        <v>134</v>
      </c>
      <c r="B166" s="24"/>
      <c r="C166" s="25"/>
    </row>
    <row r="167" spans="1:3">
      <c r="A167" s="60">
        <v>1</v>
      </c>
      <c r="B167" s="24"/>
      <c r="C167" s="25"/>
    </row>
    <row r="168" spans="1:3">
      <c r="A168" s="61" t="s">
        <v>16</v>
      </c>
      <c r="B168" s="24">
        <v>1</v>
      </c>
      <c r="C168" s="25"/>
    </row>
    <row r="169" spans="1:3">
      <c r="A169" s="55" t="s">
        <v>133</v>
      </c>
      <c r="B169" s="24"/>
      <c r="C169" s="25"/>
    </row>
    <row r="170" spans="1:3">
      <c r="A170" s="60">
        <v>2</v>
      </c>
      <c r="B170" s="24"/>
      <c r="C170" s="25"/>
    </row>
    <row r="171" spans="1:3">
      <c r="A171" s="61" t="s">
        <v>16</v>
      </c>
      <c r="B171" s="24">
        <v>2</v>
      </c>
      <c r="C171" s="25"/>
    </row>
    <row r="172" spans="1:3">
      <c r="A172" s="55" t="s">
        <v>132</v>
      </c>
      <c r="B172" s="24"/>
      <c r="C172" s="25"/>
    </row>
    <row r="173" spans="1:3">
      <c r="A173" s="60">
        <v>1</v>
      </c>
      <c r="B173" s="24"/>
      <c r="C173" s="25"/>
    </row>
    <row r="174" spans="1:3">
      <c r="A174" s="61" t="s">
        <v>16</v>
      </c>
      <c r="B174" s="24">
        <v>1</v>
      </c>
      <c r="C174" s="25"/>
    </row>
    <row r="175" spans="1:3">
      <c r="A175" s="55" t="s">
        <v>135</v>
      </c>
      <c r="B175" s="24"/>
      <c r="C175" s="25"/>
    </row>
    <row r="176" spans="1:3">
      <c r="A176" s="60">
        <v>1</v>
      </c>
      <c r="B176" s="24"/>
      <c r="C176" s="25"/>
    </row>
    <row r="177" spans="1:3">
      <c r="A177" s="61" t="s">
        <v>16</v>
      </c>
      <c r="B177" s="24">
        <v>1</v>
      </c>
      <c r="C177" s="25"/>
    </row>
    <row r="178" spans="1:3">
      <c r="A178" s="55" t="s">
        <v>128</v>
      </c>
      <c r="B178" s="24"/>
      <c r="C178" s="25"/>
    </row>
    <row r="179" spans="1:3">
      <c r="A179" s="60">
        <v>1</v>
      </c>
      <c r="B179" s="24"/>
      <c r="C179" s="25"/>
    </row>
    <row r="180" spans="1:3">
      <c r="A180" s="61" t="s">
        <v>16</v>
      </c>
      <c r="B180" s="24">
        <v>1</v>
      </c>
      <c r="C180" s="25"/>
    </row>
    <row r="181" spans="1:3">
      <c r="A181" s="55" t="s">
        <v>122</v>
      </c>
      <c r="B181" s="24"/>
      <c r="C181" s="25"/>
    </row>
    <row r="182" spans="1:3">
      <c r="A182" s="60" t="s">
        <v>255</v>
      </c>
      <c r="B182" s="24">
        <v>0</v>
      </c>
      <c r="C182" s="25"/>
    </row>
    <row r="183" spans="1:3">
      <c r="A183" s="55" t="s">
        <v>127</v>
      </c>
      <c r="B183" s="24"/>
      <c r="C183" s="25"/>
    </row>
    <row r="184" spans="1:3">
      <c r="A184" s="60">
        <v>1</v>
      </c>
      <c r="B184" s="24"/>
      <c r="C184" s="25"/>
    </row>
    <row r="185" spans="1:3">
      <c r="A185" s="61" t="s">
        <v>16</v>
      </c>
      <c r="B185" s="24">
        <v>1</v>
      </c>
      <c r="C185" s="25"/>
    </row>
    <row r="186" spans="1:3">
      <c r="A186" s="55" t="s">
        <v>130</v>
      </c>
      <c r="B186" s="24"/>
      <c r="C186" s="25"/>
    </row>
    <row r="187" spans="1:3">
      <c r="A187" s="60">
        <v>2</v>
      </c>
      <c r="B187" s="24"/>
      <c r="C187" s="25"/>
    </row>
    <row r="188" spans="1:3">
      <c r="A188" s="61" t="s">
        <v>16</v>
      </c>
      <c r="B188" s="24">
        <v>2</v>
      </c>
      <c r="C188" s="25"/>
    </row>
    <row r="189" spans="1:3">
      <c r="A189" s="55" t="s">
        <v>240</v>
      </c>
      <c r="B189" s="24"/>
      <c r="C189" s="25"/>
    </row>
    <row r="190" spans="1:3">
      <c r="A190" s="60">
        <v>1</v>
      </c>
      <c r="B190" s="24"/>
      <c r="C190" s="25"/>
    </row>
    <row r="191" spans="1:3">
      <c r="A191" s="61" t="s">
        <v>16</v>
      </c>
      <c r="B191" s="24">
        <v>1</v>
      </c>
      <c r="C191" s="25"/>
    </row>
    <row r="192" spans="1:3">
      <c r="A192" s="55" t="s">
        <v>124</v>
      </c>
      <c r="B192" s="24"/>
      <c r="C192" s="25"/>
    </row>
    <row r="193" spans="1:3">
      <c r="A193" s="60">
        <v>2</v>
      </c>
      <c r="B193" s="24"/>
      <c r="C193" s="25"/>
    </row>
    <row r="194" spans="1:3">
      <c r="A194" s="61" t="s">
        <v>16</v>
      </c>
      <c r="B194" s="24">
        <v>2</v>
      </c>
      <c r="C194" s="25"/>
    </row>
    <row r="195" spans="1:3">
      <c r="A195" s="55" t="s">
        <v>137</v>
      </c>
      <c r="B195" s="24"/>
      <c r="C195" s="25"/>
    </row>
    <row r="196" spans="1:3">
      <c r="A196" s="60">
        <v>1</v>
      </c>
      <c r="B196" s="24"/>
      <c r="C196" s="25"/>
    </row>
    <row r="197" spans="1:3">
      <c r="A197" s="61" t="s">
        <v>16</v>
      </c>
      <c r="B197" s="24">
        <v>1</v>
      </c>
      <c r="C197" s="25"/>
    </row>
    <row r="198" spans="1:3">
      <c r="A198" s="54" t="s">
        <v>156</v>
      </c>
      <c r="B198" s="24"/>
      <c r="C198" s="25"/>
    </row>
    <row r="199" spans="1:3">
      <c r="A199" s="55" t="s">
        <v>165</v>
      </c>
      <c r="B199" s="24"/>
      <c r="C199" s="25"/>
    </row>
    <row r="200" spans="1:3">
      <c r="A200" s="60">
        <v>2</v>
      </c>
      <c r="B200" s="24"/>
      <c r="C200" s="25"/>
    </row>
    <row r="201" spans="1:3">
      <c r="A201" s="61" t="s">
        <v>16</v>
      </c>
      <c r="B201" s="24">
        <v>2</v>
      </c>
      <c r="C201" s="25"/>
    </row>
    <row r="202" spans="1:3">
      <c r="A202" s="55" t="s">
        <v>249</v>
      </c>
      <c r="B202" s="24"/>
      <c r="C202" s="25"/>
    </row>
    <row r="203" spans="1:3">
      <c r="A203" s="60">
        <v>2</v>
      </c>
      <c r="B203" s="24"/>
      <c r="C203" s="25"/>
    </row>
    <row r="204" spans="1:3">
      <c r="A204" s="61" t="s">
        <v>16</v>
      </c>
      <c r="B204" s="24">
        <v>2</v>
      </c>
      <c r="C204" s="25"/>
    </row>
    <row r="205" spans="1:3">
      <c r="A205" s="55" t="s">
        <v>176</v>
      </c>
      <c r="B205" s="24"/>
      <c r="C205" s="25"/>
    </row>
    <row r="206" spans="1:3">
      <c r="A206" s="60">
        <v>1</v>
      </c>
      <c r="B206" s="24"/>
      <c r="C206" s="25"/>
    </row>
    <row r="207" spans="1:3">
      <c r="A207" s="61" t="s">
        <v>16</v>
      </c>
      <c r="B207" s="24">
        <v>1</v>
      </c>
      <c r="C207" s="25"/>
    </row>
    <row r="208" spans="1:3">
      <c r="A208" s="55" t="s">
        <v>181</v>
      </c>
      <c r="B208" s="24"/>
      <c r="C208" s="25"/>
    </row>
    <row r="209" spans="1:3">
      <c r="A209" s="60">
        <v>1</v>
      </c>
      <c r="B209" s="24"/>
      <c r="C209" s="25"/>
    </row>
    <row r="210" spans="1:3">
      <c r="A210" s="61" t="s">
        <v>16</v>
      </c>
      <c r="B210" s="24">
        <v>1</v>
      </c>
      <c r="C210" s="25"/>
    </row>
    <row r="211" spans="1:3">
      <c r="A211" s="55" t="s">
        <v>250</v>
      </c>
      <c r="B211" s="24"/>
      <c r="C211" s="25"/>
    </row>
    <row r="212" spans="1:3">
      <c r="A212" s="60">
        <v>1</v>
      </c>
      <c r="B212" s="24"/>
      <c r="C212" s="25"/>
    </row>
    <row r="213" spans="1:3">
      <c r="A213" s="61" t="s">
        <v>16</v>
      </c>
      <c r="B213" s="24">
        <v>1</v>
      </c>
      <c r="C213" s="25"/>
    </row>
    <row r="214" spans="1:3">
      <c r="A214" s="55" t="s">
        <v>215</v>
      </c>
      <c r="B214" s="24"/>
      <c r="C214" s="25"/>
    </row>
    <row r="215" spans="1:3">
      <c r="A215" s="60">
        <v>1</v>
      </c>
      <c r="B215" s="24"/>
      <c r="C215" s="25"/>
    </row>
    <row r="216" spans="1:3">
      <c r="A216" s="61" t="s">
        <v>16</v>
      </c>
      <c r="B216" s="24">
        <v>1</v>
      </c>
      <c r="C216" s="25"/>
    </row>
    <row r="217" spans="1:3">
      <c r="A217" s="55" t="s">
        <v>205</v>
      </c>
      <c r="B217" s="24"/>
      <c r="C217" s="25"/>
    </row>
    <row r="218" spans="1:3">
      <c r="A218" s="60">
        <v>1</v>
      </c>
      <c r="B218" s="24"/>
      <c r="C218" s="25"/>
    </row>
    <row r="219" spans="1:3">
      <c r="A219" s="61" t="s">
        <v>16</v>
      </c>
      <c r="B219" s="24">
        <v>1</v>
      </c>
      <c r="C219" s="25"/>
    </row>
    <row r="220" spans="1:3">
      <c r="A220" s="55" t="s">
        <v>179</v>
      </c>
      <c r="B220" s="24"/>
      <c r="C220" s="25"/>
    </row>
    <row r="221" spans="1:3">
      <c r="A221" s="60">
        <v>1</v>
      </c>
      <c r="B221" s="24"/>
      <c r="C221" s="25"/>
    </row>
    <row r="222" spans="1:3">
      <c r="A222" s="61" t="s">
        <v>16</v>
      </c>
      <c r="B222" s="24">
        <v>1</v>
      </c>
      <c r="C222" s="25"/>
    </row>
    <row r="223" spans="1:3">
      <c r="A223" s="55" t="s">
        <v>161</v>
      </c>
      <c r="B223" s="24"/>
      <c r="C223" s="25"/>
    </row>
    <row r="224" spans="1:3">
      <c r="A224" s="60" t="s">
        <v>255</v>
      </c>
      <c r="B224" s="24">
        <v>0</v>
      </c>
      <c r="C224" s="25"/>
    </row>
    <row r="225" spans="1:3">
      <c r="A225" s="55" t="s">
        <v>158</v>
      </c>
      <c r="B225" s="24"/>
      <c r="C225" s="25"/>
    </row>
    <row r="226" spans="1:3">
      <c r="A226" s="60">
        <v>1</v>
      </c>
      <c r="B226" s="24"/>
      <c r="C226" s="25"/>
    </row>
    <row r="227" spans="1:3">
      <c r="A227" s="61" t="s">
        <v>16</v>
      </c>
      <c r="B227" s="24">
        <v>1</v>
      </c>
      <c r="C227" s="25"/>
    </row>
    <row r="228" spans="1:3">
      <c r="A228" s="55" t="s">
        <v>173</v>
      </c>
      <c r="B228" s="24"/>
      <c r="C228" s="25"/>
    </row>
    <row r="229" spans="1:3">
      <c r="A229" s="60">
        <v>1</v>
      </c>
      <c r="B229" s="24"/>
      <c r="C229" s="25"/>
    </row>
    <row r="230" spans="1:3">
      <c r="A230" s="61" t="s">
        <v>16</v>
      </c>
      <c r="B230" s="24">
        <v>1</v>
      </c>
      <c r="C230" s="25"/>
    </row>
    <row r="231" spans="1:3">
      <c r="A231" s="55" t="s">
        <v>174</v>
      </c>
      <c r="B231" s="24"/>
      <c r="C231" s="25"/>
    </row>
    <row r="232" spans="1:3">
      <c r="A232" s="60">
        <v>70</v>
      </c>
      <c r="B232" s="24"/>
      <c r="C232" s="25"/>
    </row>
    <row r="233" spans="1:3">
      <c r="A233" s="61" t="s">
        <v>16</v>
      </c>
      <c r="B233" s="24">
        <v>70</v>
      </c>
      <c r="C233" s="25"/>
    </row>
    <row r="234" spans="1:3">
      <c r="A234" s="55" t="s">
        <v>160</v>
      </c>
      <c r="B234" s="24"/>
      <c r="C234" s="25"/>
    </row>
    <row r="235" spans="1:3">
      <c r="A235" s="60">
        <v>1</v>
      </c>
      <c r="B235" s="24"/>
      <c r="C235" s="25"/>
    </row>
    <row r="236" spans="1:3">
      <c r="A236" s="61" t="s">
        <v>16</v>
      </c>
      <c r="B236" s="24">
        <v>1</v>
      </c>
      <c r="C236" s="25"/>
    </row>
    <row r="237" spans="1:3">
      <c r="A237" s="55" t="s">
        <v>178</v>
      </c>
      <c r="B237" s="24"/>
      <c r="C237" s="25"/>
    </row>
    <row r="238" spans="1:3">
      <c r="A238" s="60">
        <v>1</v>
      </c>
      <c r="B238" s="24"/>
      <c r="C238" s="25"/>
    </row>
    <row r="239" spans="1:3">
      <c r="A239" s="61" t="s">
        <v>16</v>
      </c>
      <c r="B239" s="24">
        <v>1</v>
      </c>
      <c r="C239" s="25"/>
    </row>
    <row r="240" spans="1:3">
      <c r="A240" s="55" t="s">
        <v>182</v>
      </c>
      <c r="B240" s="24"/>
      <c r="C240" s="25"/>
    </row>
    <row r="241" spans="1:3">
      <c r="A241" s="60">
        <v>1</v>
      </c>
      <c r="B241" s="24"/>
      <c r="C241" s="25"/>
    </row>
    <row r="242" spans="1:3">
      <c r="A242" s="61" t="s">
        <v>16</v>
      </c>
      <c r="B242" s="24">
        <v>1</v>
      </c>
      <c r="C242" s="25"/>
    </row>
    <row r="243" spans="1:3">
      <c r="A243" s="55" t="s">
        <v>195</v>
      </c>
      <c r="B243" s="24"/>
      <c r="C243" s="25"/>
    </row>
    <row r="244" spans="1:3">
      <c r="A244" s="60">
        <v>1</v>
      </c>
      <c r="B244" s="24"/>
      <c r="C244" s="25"/>
    </row>
    <row r="245" spans="1:3">
      <c r="A245" s="61" t="s">
        <v>16</v>
      </c>
      <c r="B245" s="24">
        <v>1</v>
      </c>
      <c r="C245" s="25"/>
    </row>
    <row r="246" spans="1:3">
      <c r="A246" s="55" t="s">
        <v>157</v>
      </c>
      <c r="B246" s="24"/>
      <c r="C246" s="25"/>
    </row>
    <row r="247" spans="1:3">
      <c r="A247" s="60">
        <v>1</v>
      </c>
      <c r="B247" s="24"/>
      <c r="C247" s="25"/>
    </row>
    <row r="248" spans="1:3">
      <c r="A248" s="61" t="s">
        <v>16</v>
      </c>
      <c r="B248" s="24">
        <v>1</v>
      </c>
      <c r="C248" s="25"/>
    </row>
    <row r="249" spans="1:3">
      <c r="A249" s="55" t="s">
        <v>159</v>
      </c>
      <c r="B249" s="24"/>
      <c r="C249" s="25"/>
    </row>
    <row r="250" spans="1:3">
      <c r="A250" s="60">
        <v>1</v>
      </c>
      <c r="B250" s="24"/>
      <c r="C250" s="25"/>
    </row>
    <row r="251" spans="1:3">
      <c r="A251" s="61" t="s">
        <v>16</v>
      </c>
      <c r="B251" s="24">
        <v>1</v>
      </c>
      <c r="C251" s="25"/>
    </row>
    <row r="252" spans="1:3">
      <c r="A252" s="55" t="s">
        <v>162</v>
      </c>
      <c r="B252" s="24"/>
      <c r="C252" s="25"/>
    </row>
    <row r="253" spans="1:3">
      <c r="A253" s="60">
        <v>1</v>
      </c>
      <c r="B253" s="24"/>
      <c r="C253" s="25"/>
    </row>
    <row r="254" spans="1:3">
      <c r="A254" s="61" t="s">
        <v>16</v>
      </c>
      <c r="B254" s="24">
        <v>1</v>
      </c>
      <c r="C254" s="25"/>
    </row>
    <row r="255" spans="1:3">
      <c r="A255" s="55" t="s">
        <v>168</v>
      </c>
      <c r="B255" s="24"/>
      <c r="C255" s="25"/>
    </row>
    <row r="256" spans="1:3">
      <c r="A256" s="60">
        <v>2</v>
      </c>
      <c r="B256" s="24"/>
      <c r="C256" s="25"/>
    </row>
    <row r="257" spans="1:3">
      <c r="A257" s="61" t="s">
        <v>16</v>
      </c>
      <c r="B257" s="24">
        <v>2</v>
      </c>
      <c r="C257" s="25"/>
    </row>
    <row r="258" spans="1:3">
      <c r="A258" s="55" t="s">
        <v>171</v>
      </c>
      <c r="B258" s="24"/>
      <c r="C258" s="25"/>
    </row>
    <row r="259" spans="1:3">
      <c r="A259" s="60">
        <v>1</v>
      </c>
      <c r="B259" s="24"/>
      <c r="C259" s="25"/>
    </row>
    <row r="260" spans="1:3">
      <c r="A260" s="61" t="s">
        <v>16</v>
      </c>
      <c r="B260" s="24">
        <v>1</v>
      </c>
      <c r="C260" s="25"/>
    </row>
    <row r="261" spans="1:3">
      <c r="A261" s="55" t="s">
        <v>175</v>
      </c>
      <c r="B261" s="24"/>
      <c r="C261" s="25"/>
    </row>
    <row r="262" spans="1:3">
      <c r="A262" s="60">
        <v>1</v>
      </c>
      <c r="B262" s="24"/>
      <c r="C262" s="25"/>
    </row>
    <row r="263" spans="1:3">
      <c r="A263" s="61" t="s">
        <v>16</v>
      </c>
      <c r="B263" s="24">
        <v>1</v>
      </c>
      <c r="C263" s="25"/>
    </row>
    <row r="264" spans="1:3">
      <c r="A264" s="55" t="s">
        <v>212</v>
      </c>
      <c r="B264" s="24"/>
      <c r="C264" s="25"/>
    </row>
    <row r="265" spans="1:3">
      <c r="A265" s="60" t="s">
        <v>255</v>
      </c>
      <c r="B265" s="24"/>
      <c r="C265" s="25"/>
    </row>
    <row r="266" spans="1:3">
      <c r="A266" s="54" t="s">
        <v>216</v>
      </c>
      <c r="B266" s="24"/>
      <c r="C266" s="25">
        <v>1</v>
      </c>
    </row>
    <row r="267" spans="1:3">
      <c r="A267" s="53" t="s">
        <v>53</v>
      </c>
      <c r="B267" s="24">
        <v>126</v>
      </c>
      <c r="C267" s="25">
        <v>29</v>
      </c>
    </row>
    <row r="268" spans="1:3">
      <c r="A268" s="53" t="s">
        <v>60</v>
      </c>
      <c r="B268" s="24">
        <v>42</v>
      </c>
      <c r="C268" s="25">
        <v>221</v>
      </c>
    </row>
    <row r="269" spans="1:3">
      <c r="A269" s="53" t="s">
        <v>62</v>
      </c>
      <c r="B269" s="24"/>
      <c r="C269" s="25">
        <v>65.5</v>
      </c>
    </row>
    <row r="270" spans="1:3">
      <c r="A270" s="53" t="s">
        <v>77</v>
      </c>
      <c r="B270" s="24">
        <v>6</v>
      </c>
      <c r="C270" s="25">
        <v>2</v>
      </c>
    </row>
    <row r="271" spans="1:3">
      <c r="A271" s="53" t="s">
        <v>106</v>
      </c>
      <c r="B271" s="24">
        <v>0</v>
      </c>
      <c r="C271" s="25"/>
    </row>
    <row r="272" spans="1:3">
      <c r="A272" s="53" t="s">
        <v>256</v>
      </c>
      <c r="B272" s="24"/>
      <c r="C272" s="25"/>
    </row>
    <row r="273" spans="1:3">
      <c r="A273" s="53" t="s">
        <v>75</v>
      </c>
      <c r="B273" s="24">
        <v>1</v>
      </c>
      <c r="C273" s="25">
        <v>1</v>
      </c>
    </row>
    <row r="274" spans="1:3">
      <c r="A274" s="53" t="s">
        <v>55</v>
      </c>
      <c r="B274" s="24">
        <v>83</v>
      </c>
      <c r="C274" s="25"/>
    </row>
    <row r="275" spans="1:3">
      <c r="A275" s="53" t="s">
        <v>184</v>
      </c>
      <c r="B275" s="24">
        <v>50</v>
      </c>
      <c r="C275" s="25"/>
    </row>
    <row r="276" spans="1:3">
      <c r="A276" s="53" t="s">
        <v>90</v>
      </c>
      <c r="B276" s="24">
        <v>2</v>
      </c>
      <c r="C276" s="25">
        <v>1</v>
      </c>
    </row>
    <row r="277" spans="1:3">
      <c r="A277" s="68" t="s">
        <v>170</v>
      </c>
      <c r="B277" s="26">
        <v>320</v>
      </c>
      <c r="C277" s="27">
        <v>100</v>
      </c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/>
      <c r="B514"/>
      <c r="C514"/>
    </row>
    <row r="515" spans="1:3">
      <c r="A515"/>
      <c r="B515"/>
      <c r="C515"/>
    </row>
    <row r="516" spans="1:3">
      <c r="A516"/>
      <c r="B516"/>
      <c r="C516"/>
    </row>
    <row r="517" spans="1:3">
      <c r="A517"/>
      <c r="B517"/>
      <c r="C517"/>
    </row>
    <row r="518" spans="1:3">
      <c r="A518"/>
      <c r="B518"/>
      <c r="C518"/>
    </row>
    <row r="519" spans="1:3">
      <c r="A519"/>
      <c r="B519"/>
      <c r="C519"/>
    </row>
    <row r="520" spans="1:3">
      <c r="A520"/>
      <c r="B520"/>
      <c r="C520"/>
    </row>
    <row r="521" spans="1:3">
      <c r="A521"/>
      <c r="B521"/>
      <c r="C521"/>
    </row>
    <row r="522" spans="1:3">
      <c r="A522"/>
      <c r="B522"/>
      <c r="C522"/>
    </row>
    <row r="523" spans="1:3">
      <c r="A523"/>
      <c r="B523"/>
      <c r="C523"/>
    </row>
    <row r="524" spans="1:3">
      <c r="A524"/>
      <c r="B524"/>
      <c r="C524"/>
    </row>
    <row r="525" spans="1:3">
      <c r="A525"/>
      <c r="B525"/>
      <c r="C525"/>
    </row>
    <row r="526" spans="1:3">
      <c r="A526"/>
      <c r="B526"/>
      <c r="C526"/>
    </row>
    <row r="527" spans="1:3">
      <c r="A527"/>
      <c r="B527"/>
      <c r="C527"/>
    </row>
    <row r="528" spans="1:3">
      <c r="A528"/>
      <c r="B528"/>
      <c r="C528"/>
    </row>
    <row r="529" spans="1:3">
      <c r="A529"/>
      <c r="B529"/>
      <c r="C529"/>
    </row>
    <row r="530" spans="1:3">
      <c r="A530"/>
      <c r="B530"/>
      <c r="C530"/>
    </row>
    <row r="531" spans="1:3">
      <c r="A531"/>
      <c r="B531"/>
      <c r="C531"/>
    </row>
    <row r="532" spans="1:3">
      <c r="A532"/>
      <c r="B532"/>
      <c r="C532"/>
    </row>
    <row r="533" spans="1:3">
      <c r="A533"/>
      <c r="B533"/>
      <c r="C533"/>
    </row>
    <row r="534" spans="1:3">
      <c r="A534"/>
      <c r="B534"/>
      <c r="C534"/>
    </row>
    <row r="535" spans="1:3">
      <c r="A535"/>
      <c r="B535"/>
      <c r="C535"/>
    </row>
    <row r="536" spans="1:3">
      <c r="A536"/>
      <c r="B536"/>
      <c r="C536"/>
    </row>
    <row r="537" spans="1:3">
      <c r="A537"/>
      <c r="B537"/>
      <c r="C537"/>
    </row>
    <row r="538" spans="1:3">
      <c r="A538"/>
      <c r="B538"/>
      <c r="C538"/>
    </row>
    <row r="539" spans="1:3">
      <c r="A539"/>
      <c r="B539"/>
      <c r="C539"/>
    </row>
    <row r="540" spans="1:3">
      <c r="A540"/>
      <c r="B540"/>
      <c r="C540"/>
    </row>
    <row r="541" spans="1:3">
      <c r="A541"/>
      <c r="B541"/>
      <c r="C541"/>
    </row>
    <row r="542" spans="1:3">
      <c r="A542"/>
      <c r="B542"/>
      <c r="C542"/>
    </row>
    <row r="543" spans="1:3">
      <c r="A543"/>
      <c r="B543"/>
      <c r="C543"/>
    </row>
    <row r="544" spans="1:3">
      <c r="A544"/>
      <c r="B544"/>
      <c r="C544"/>
    </row>
    <row r="545" spans="1:3">
      <c r="A545"/>
      <c r="B545"/>
      <c r="C545"/>
    </row>
    <row r="546" spans="1:3">
      <c r="A546"/>
      <c r="B546"/>
      <c r="C546"/>
    </row>
    <row r="547" spans="1:3">
      <c r="A547"/>
      <c r="B547"/>
      <c r="C547"/>
    </row>
    <row r="548" spans="1:3">
      <c r="A548"/>
      <c r="B548"/>
      <c r="C548"/>
    </row>
    <row r="549" spans="1:3">
      <c r="A549"/>
      <c r="B549"/>
      <c r="C549"/>
    </row>
    <row r="550" spans="1:3">
      <c r="A550"/>
      <c r="B550"/>
      <c r="C550"/>
    </row>
    <row r="551" spans="1:3">
      <c r="A551"/>
      <c r="B551"/>
      <c r="C551"/>
    </row>
    <row r="552" spans="1:3">
      <c r="A552"/>
      <c r="B552"/>
      <c r="C552"/>
    </row>
    <row r="553" spans="1:3">
      <c r="A553"/>
      <c r="B553"/>
      <c r="C553"/>
    </row>
    <row r="554" spans="1:3">
      <c r="A554"/>
      <c r="B554"/>
      <c r="C554"/>
    </row>
    <row r="555" spans="1:3">
      <c r="A555"/>
      <c r="B555"/>
      <c r="C555"/>
    </row>
    <row r="556" spans="1:3">
      <c r="A556"/>
      <c r="B556"/>
      <c r="C556"/>
    </row>
    <row r="557" spans="1:3">
      <c r="A557"/>
      <c r="B557"/>
      <c r="C557"/>
    </row>
    <row r="558" spans="1:3">
      <c r="A558"/>
      <c r="B558"/>
      <c r="C558"/>
    </row>
    <row r="559" spans="1:3">
      <c r="A559"/>
      <c r="B559"/>
      <c r="C559"/>
    </row>
    <row r="560" spans="1:3">
      <c r="A560"/>
      <c r="B560"/>
      <c r="C560"/>
    </row>
    <row r="561" spans="1:3">
      <c r="A561"/>
      <c r="B561"/>
      <c r="C561"/>
    </row>
    <row r="562" spans="1:3">
      <c r="A562"/>
      <c r="B562"/>
      <c r="C562"/>
    </row>
    <row r="563" spans="1:3">
      <c r="A563"/>
      <c r="B563"/>
      <c r="C563"/>
    </row>
    <row r="564" spans="1:3">
      <c r="A564"/>
      <c r="B564"/>
      <c r="C564"/>
    </row>
    <row r="565" spans="1:3">
      <c r="A565"/>
      <c r="B565"/>
      <c r="C565"/>
    </row>
    <row r="566" spans="1:3">
      <c r="A566"/>
      <c r="B566"/>
      <c r="C566"/>
    </row>
    <row r="567" spans="1:3">
      <c r="A567"/>
      <c r="B567"/>
      <c r="C567"/>
    </row>
    <row r="568" spans="1:3">
      <c r="A568"/>
      <c r="B568"/>
      <c r="C568"/>
    </row>
    <row r="569" spans="1:3">
      <c r="A569"/>
      <c r="B569"/>
      <c r="C569"/>
    </row>
    <row r="570" spans="1:3">
      <c r="A570"/>
      <c r="B570"/>
      <c r="C570"/>
    </row>
    <row r="571" spans="1:3">
      <c r="A571"/>
      <c r="B571"/>
      <c r="C571"/>
    </row>
    <row r="572" spans="1:3">
      <c r="A572"/>
      <c r="B572"/>
      <c r="C572"/>
    </row>
    <row r="573" spans="1:3">
      <c r="A573"/>
      <c r="B573"/>
      <c r="C573"/>
    </row>
    <row r="574" spans="1:3">
      <c r="A574"/>
      <c r="B574"/>
      <c r="C574"/>
    </row>
    <row r="575" spans="1:3">
      <c r="A575"/>
      <c r="B575"/>
      <c r="C575"/>
    </row>
    <row r="576" spans="1:3">
      <c r="A576"/>
      <c r="B576"/>
      <c r="C576"/>
    </row>
    <row r="577" spans="1:3">
      <c r="A577"/>
      <c r="B577"/>
      <c r="C577"/>
    </row>
    <row r="578" spans="1:3">
      <c r="A578"/>
      <c r="B578"/>
      <c r="C578"/>
    </row>
    <row r="579" spans="1:3">
      <c r="A579"/>
      <c r="B579"/>
      <c r="C579"/>
    </row>
    <row r="580" spans="1:3">
      <c r="A580"/>
      <c r="B580"/>
      <c r="C580"/>
    </row>
    <row r="581" spans="1:3">
      <c r="A581"/>
      <c r="B581"/>
      <c r="C581"/>
    </row>
    <row r="582" spans="1:3">
      <c r="A582"/>
      <c r="B582"/>
      <c r="C582"/>
    </row>
    <row r="583" spans="1:3">
      <c r="A583"/>
      <c r="B583"/>
      <c r="C583"/>
    </row>
    <row r="584" spans="1:3">
      <c r="A584"/>
      <c r="B584"/>
      <c r="C584"/>
    </row>
    <row r="585" spans="1:3">
      <c r="A585"/>
      <c r="B585"/>
      <c r="C585"/>
    </row>
    <row r="586" spans="1:3">
      <c r="A586"/>
      <c r="B586"/>
      <c r="C586"/>
    </row>
    <row r="587" spans="1:3">
      <c r="A587"/>
      <c r="B587"/>
      <c r="C587"/>
    </row>
    <row r="588" spans="1:3">
      <c r="A588"/>
      <c r="B588"/>
      <c r="C588"/>
    </row>
    <row r="589" spans="1:3">
      <c r="A589"/>
      <c r="B589"/>
      <c r="C589"/>
    </row>
    <row r="590" spans="1:3">
      <c r="A590"/>
      <c r="B590"/>
      <c r="C590"/>
    </row>
    <row r="591" spans="1:3">
      <c r="A591"/>
      <c r="B591"/>
      <c r="C591"/>
    </row>
    <row r="592" spans="1:3">
      <c r="A592"/>
      <c r="B592"/>
      <c r="C592"/>
    </row>
    <row r="593" spans="1:3">
      <c r="A593"/>
      <c r="B593"/>
      <c r="C593"/>
    </row>
    <row r="594" spans="1:3">
      <c r="A594"/>
      <c r="B594"/>
      <c r="C594"/>
    </row>
    <row r="595" spans="1:3">
      <c r="A595"/>
      <c r="B595"/>
      <c r="C595"/>
    </row>
    <row r="596" spans="1:3">
      <c r="A596"/>
      <c r="B596"/>
      <c r="C596"/>
    </row>
    <row r="597" spans="1:3">
      <c r="A597"/>
      <c r="B597"/>
      <c r="C597"/>
    </row>
    <row r="598" spans="1:3">
      <c r="A598"/>
      <c r="B598"/>
      <c r="C598"/>
    </row>
    <row r="599" spans="1:3">
      <c r="A599"/>
      <c r="B599"/>
      <c r="C599"/>
    </row>
    <row r="600" spans="1:3">
      <c r="A600"/>
      <c r="B600"/>
      <c r="C600"/>
    </row>
    <row r="601" spans="1:3">
      <c r="A601"/>
      <c r="B601"/>
      <c r="C601"/>
    </row>
    <row r="602" spans="1:3">
      <c r="A602"/>
      <c r="B602"/>
      <c r="C602"/>
    </row>
    <row r="603" spans="1:3">
      <c r="A603"/>
      <c r="B603"/>
      <c r="C603"/>
    </row>
    <row r="604" spans="1:3">
      <c r="A604"/>
      <c r="B604"/>
      <c r="C604"/>
    </row>
    <row r="605" spans="1:3">
      <c r="A605"/>
      <c r="B605"/>
      <c r="C605"/>
    </row>
    <row r="606" spans="1:3">
      <c r="A606"/>
      <c r="B606"/>
      <c r="C606"/>
    </row>
    <row r="607" spans="1:3">
      <c r="A607"/>
      <c r="B607"/>
      <c r="C607"/>
    </row>
    <row r="608" spans="1:3">
      <c r="A608"/>
      <c r="B608"/>
      <c r="C608"/>
    </row>
    <row r="609" spans="1:3">
      <c r="A609"/>
      <c r="B609"/>
      <c r="C609"/>
    </row>
    <row r="610" spans="1:3">
      <c r="A610"/>
      <c r="B610"/>
      <c r="C610"/>
    </row>
    <row r="611" spans="1:3">
      <c r="A611"/>
      <c r="B611"/>
      <c r="C611"/>
    </row>
    <row r="612" spans="1:3">
      <c r="A612"/>
      <c r="B612"/>
      <c r="C612"/>
    </row>
    <row r="613" spans="1:3">
      <c r="A613"/>
      <c r="B613"/>
      <c r="C613"/>
    </row>
    <row r="614" spans="1:3">
      <c r="A614"/>
      <c r="B614"/>
      <c r="C614"/>
    </row>
    <row r="615" spans="1:3">
      <c r="A615"/>
      <c r="B615"/>
      <c r="C615"/>
    </row>
    <row r="616" spans="1:3">
      <c r="A616"/>
      <c r="B616"/>
      <c r="C616"/>
    </row>
    <row r="617" spans="1:3">
      <c r="A617"/>
      <c r="B617"/>
      <c r="C617"/>
    </row>
    <row r="618" spans="1:3">
      <c r="A618"/>
      <c r="B618"/>
      <c r="C618"/>
    </row>
    <row r="619" spans="1:3">
      <c r="A619"/>
      <c r="B619"/>
      <c r="C619"/>
    </row>
    <row r="620" spans="1:3">
      <c r="A620"/>
      <c r="B620"/>
      <c r="C620"/>
    </row>
    <row r="621" spans="1:3">
      <c r="A621"/>
      <c r="B621"/>
      <c r="C621"/>
    </row>
    <row r="622" spans="1:3">
      <c r="A622"/>
      <c r="B622"/>
      <c r="C622"/>
    </row>
    <row r="623" spans="1:3">
      <c r="A623"/>
      <c r="B623"/>
      <c r="C623"/>
    </row>
    <row r="624" spans="1:3">
      <c r="A624"/>
      <c r="B624"/>
      <c r="C624"/>
    </row>
    <row r="625" spans="1:3">
      <c r="A625"/>
      <c r="B625"/>
      <c r="C625"/>
    </row>
    <row r="626" spans="1:3">
      <c r="A626"/>
      <c r="B626"/>
      <c r="C626"/>
    </row>
    <row r="627" spans="1:3">
      <c r="A627"/>
      <c r="B627"/>
      <c r="C627"/>
    </row>
    <row r="628" spans="1:3">
      <c r="A628"/>
      <c r="B628"/>
      <c r="C628"/>
    </row>
    <row r="629" spans="1:3">
      <c r="A629"/>
      <c r="B629"/>
      <c r="C629"/>
    </row>
    <row r="630" spans="1:3">
      <c r="A630"/>
      <c r="B630"/>
      <c r="C630"/>
    </row>
    <row r="631" spans="1:3">
      <c r="A631"/>
      <c r="B631"/>
      <c r="C631"/>
    </row>
    <row r="632" spans="1:3">
      <c r="A632"/>
      <c r="B632"/>
      <c r="C632"/>
    </row>
    <row r="633" spans="1:3">
      <c r="A633"/>
      <c r="B633"/>
      <c r="C633"/>
    </row>
    <row r="634" spans="1:3">
      <c r="A634"/>
      <c r="B634"/>
      <c r="C634"/>
    </row>
    <row r="635" spans="1:3">
      <c r="A635"/>
      <c r="B635"/>
      <c r="C635"/>
    </row>
    <row r="636" spans="1:3">
      <c r="A636"/>
      <c r="B636"/>
      <c r="C636"/>
    </row>
    <row r="637" spans="1:3">
      <c r="A637"/>
      <c r="B637"/>
      <c r="C637"/>
    </row>
    <row r="638" spans="1:3">
      <c r="A638"/>
      <c r="B638"/>
      <c r="C638"/>
    </row>
    <row r="639" spans="1:3">
      <c r="A639"/>
      <c r="B639"/>
      <c r="C639"/>
    </row>
    <row r="640" spans="1:3">
      <c r="A640"/>
      <c r="B640"/>
      <c r="C640"/>
    </row>
    <row r="641" spans="1:3">
      <c r="A641"/>
      <c r="B641"/>
      <c r="C641"/>
    </row>
    <row r="642" spans="1:3">
      <c r="A642"/>
      <c r="B642"/>
      <c r="C642"/>
    </row>
    <row r="643" spans="1:3">
      <c r="A643"/>
      <c r="B643"/>
      <c r="C643"/>
    </row>
    <row r="644" spans="1:3">
      <c r="A644"/>
      <c r="B644"/>
      <c r="C644"/>
    </row>
    <row r="645" spans="1:3">
      <c r="A645"/>
      <c r="B645"/>
      <c r="C645"/>
    </row>
    <row r="646" spans="1:3">
      <c r="A646"/>
      <c r="B646"/>
      <c r="C646"/>
    </row>
    <row r="647" spans="1:3">
      <c r="A647"/>
      <c r="B647"/>
      <c r="C647"/>
    </row>
    <row r="648" spans="1:3">
      <c r="A648"/>
      <c r="B648"/>
      <c r="C648"/>
    </row>
    <row r="649" spans="1:3">
      <c r="A649"/>
      <c r="B649"/>
      <c r="C649"/>
    </row>
    <row r="650" spans="1:3">
      <c r="A650"/>
      <c r="B650"/>
      <c r="C650"/>
    </row>
    <row r="651" spans="1:3">
      <c r="A651"/>
      <c r="B651"/>
      <c r="C651"/>
    </row>
    <row r="652" spans="1:3">
      <c r="A652"/>
      <c r="B652"/>
      <c r="C652"/>
    </row>
    <row r="653" spans="1:3">
      <c r="A653"/>
      <c r="B653"/>
      <c r="C653"/>
    </row>
    <row r="654" spans="1:3">
      <c r="A654"/>
      <c r="B654"/>
      <c r="C654"/>
    </row>
    <row r="655" spans="1:3">
      <c r="A655"/>
      <c r="B655"/>
      <c r="C655"/>
    </row>
    <row r="656" spans="1:3">
      <c r="A656"/>
      <c r="B656"/>
      <c r="C656"/>
    </row>
    <row r="657" spans="1:3">
      <c r="A657"/>
      <c r="B657"/>
      <c r="C657"/>
    </row>
    <row r="658" spans="1:3">
      <c r="A658"/>
      <c r="B658"/>
      <c r="C658"/>
    </row>
    <row r="659" spans="1:3">
      <c r="A659"/>
      <c r="B659"/>
      <c r="C659"/>
    </row>
    <row r="660" spans="1:3">
      <c r="A660"/>
      <c r="B660"/>
      <c r="C660"/>
    </row>
    <row r="661" spans="1:3">
      <c r="A661"/>
      <c r="B661"/>
      <c r="C661"/>
    </row>
    <row r="662" spans="1:3">
      <c r="A662"/>
      <c r="B662"/>
      <c r="C662"/>
    </row>
    <row r="663" spans="1:3">
      <c r="A663"/>
      <c r="B663"/>
      <c r="C663"/>
    </row>
    <row r="664" spans="1:3">
      <c r="A664"/>
      <c r="B664"/>
      <c r="C664"/>
    </row>
    <row r="665" spans="1:3">
      <c r="A665"/>
      <c r="B665"/>
      <c r="C665"/>
    </row>
    <row r="666" spans="1:3">
      <c r="A666"/>
      <c r="B666"/>
      <c r="C666"/>
    </row>
    <row r="667" spans="1:3">
      <c r="A667"/>
      <c r="B667"/>
      <c r="C667"/>
    </row>
    <row r="668" spans="1:3">
      <c r="A668"/>
      <c r="B668"/>
      <c r="C668"/>
    </row>
    <row r="669" spans="1:3">
      <c r="A669"/>
      <c r="B669"/>
      <c r="C669"/>
    </row>
    <row r="670" spans="1:3">
      <c r="A670"/>
      <c r="B670"/>
      <c r="C670"/>
    </row>
    <row r="671" spans="1:3">
      <c r="A671"/>
      <c r="B671"/>
      <c r="C671"/>
    </row>
  </sheetData>
  <phoneticPr fontId="8" type="noConversion"/>
  <pageMargins left="0.70866141732283472" right="0.70866141732283472" top="0.74803149606299213" bottom="0.74803149606299213" header="0.31496062992125984" footer="0.31496062992125984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Jean-Marie Francart</dc:creator>
  <cp:keywords/>
  <dc:description/>
  <cp:lastModifiedBy>Invité</cp:lastModifiedBy>
  <cp:revision/>
  <dcterms:created xsi:type="dcterms:W3CDTF">2012-02-26T19:35:03Z</dcterms:created>
  <dcterms:modified xsi:type="dcterms:W3CDTF">2017-03-09T12:52:54Z</dcterms:modified>
  <cp:category/>
  <cp:contentStatus/>
</cp:coreProperties>
</file>