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00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78.65\public\Cloud\OneDrive - SudLux\Répertoire partagé AeC\"/>
    </mc:Choice>
  </mc:AlternateContent>
  <xr:revisionPtr revIDLastSave="12" documentId="CDFF484CDE788FB72FA21AE092E11C99EC65F112" xr6:coauthVersionLast="16" xr6:coauthVersionMax="16" xr10:uidLastSave="{45349A57-0E4C-43D8-B0A8-041F05249254}"/>
  <bookViews>
    <workbookView xWindow="1275" yWindow="0" windowWidth="27525" windowHeight="13020" firstSheet="1" activeTab="1" xr2:uid="{00000000-000D-0000-FFFF-FFFF00000000}"/>
  </bookViews>
  <sheets>
    <sheet name="Planning" sheetId="4" r:id="rId1"/>
    <sheet name="Roadbook 2017" sheetId="5" r:id="rId2"/>
    <sheet name="Roadbook 2016" sheetId="1" r:id="rId3"/>
    <sheet name="Legende" sheetId="2" r:id="rId4"/>
  </sheets>
  <definedNames>
    <definedName name="_xlnm._FilterDatabase" localSheetId="2" hidden="1">'Roadbook 2016'!$A$1:$A$212</definedName>
    <definedName name="_xlnm._FilterDatabase" localSheetId="1" hidden="1">'Roadbook 2017'!$A$1:$A$221</definedName>
    <definedName name="OLE_LINK1" localSheetId="2">'Roadbook 2016'!$F$14</definedName>
    <definedName name="OLE_LINK1" localSheetId="1">'Roadbook 2017'!#REF!</definedName>
    <definedName name="_xlnm.Print_Titles" localSheetId="2">'Roadbook 2016'!$1:$1</definedName>
    <definedName name="_xlnm.Print_Titles" localSheetId="1">'Roadbook 2017'!$1:$1</definedName>
  </definedNames>
  <calcPr calcId="171026"/>
</workbook>
</file>

<file path=xl/calcChain.xml><?xml version="1.0" encoding="utf-8"?>
<calcChain xmlns="http://schemas.openxmlformats.org/spreadsheetml/2006/main">
  <c r="Q147" i="5" l="1"/>
  <c r="A147" i="5"/>
  <c r="Q192" i="5"/>
  <c r="A192" i="5"/>
  <c r="Q198" i="5"/>
  <c r="A198" i="5"/>
  <c r="Q153" i="5"/>
  <c r="A153" i="5"/>
  <c r="N152" i="5"/>
  <c r="M152" i="5"/>
  <c r="L152" i="5"/>
  <c r="K152" i="5"/>
  <c r="J152" i="5"/>
  <c r="I152" i="5"/>
  <c r="H152" i="5"/>
  <c r="Q145" i="5"/>
  <c r="A145" i="5"/>
  <c r="Q144" i="5"/>
  <c r="A144" i="5"/>
  <c r="Q77" i="5"/>
  <c r="A77" i="5"/>
  <c r="Q152" i="5"/>
  <c r="A152" i="5"/>
  <c r="Q54" i="5"/>
  <c r="A54" i="5"/>
  <c r="Q55" i="5"/>
  <c r="A55" i="5"/>
  <c r="Q56" i="5"/>
  <c r="A56" i="5"/>
  <c r="Q53" i="5"/>
  <c r="A53" i="5"/>
  <c r="N71" i="5"/>
  <c r="N86" i="5"/>
  <c r="N115" i="5"/>
  <c r="N118" i="5"/>
  <c r="N122" i="5"/>
  <c r="M71" i="5"/>
  <c r="M86" i="5"/>
  <c r="M115" i="5"/>
  <c r="M118" i="5"/>
  <c r="M122" i="5"/>
  <c r="M57" i="5"/>
  <c r="M52" i="5"/>
  <c r="M40" i="5"/>
  <c r="M28" i="5"/>
  <c r="M23" i="5"/>
  <c r="L71" i="5"/>
  <c r="L86" i="5"/>
  <c r="L115" i="5"/>
  <c r="L118" i="5"/>
  <c r="L122" i="5"/>
  <c r="K71" i="5"/>
  <c r="K86" i="5"/>
  <c r="K115" i="5"/>
  <c r="K118" i="5"/>
  <c r="K122" i="5"/>
  <c r="J71" i="5"/>
  <c r="J86" i="5"/>
  <c r="J115" i="5"/>
  <c r="J118" i="5"/>
  <c r="J122" i="5"/>
  <c r="J57" i="5"/>
  <c r="J52" i="5"/>
  <c r="J40" i="5"/>
  <c r="J28" i="5"/>
  <c r="J23" i="5"/>
  <c r="I71" i="5"/>
  <c r="I86" i="5"/>
  <c r="I115" i="5"/>
  <c r="I118" i="5"/>
  <c r="I122" i="5"/>
  <c r="I57" i="5"/>
  <c r="I52" i="5"/>
  <c r="I40" i="5"/>
  <c r="I28" i="5"/>
  <c r="I23" i="5"/>
  <c r="H71" i="5"/>
  <c r="H86" i="5"/>
  <c r="H115" i="5"/>
  <c r="H118" i="5"/>
  <c r="H122" i="5"/>
  <c r="Q38" i="5"/>
  <c r="A38" i="5"/>
  <c r="Q37" i="5"/>
  <c r="A37" i="5"/>
  <c r="Q36" i="5"/>
  <c r="A36" i="5"/>
  <c r="Q35" i="5"/>
  <c r="A35" i="5"/>
  <c r="Q34" i="5"/>
  <c r="A34" i="5"/>
  <c r="Q33" i="5"/>
  <c r="A33" i="5"/>
  <c r="Q31" i="5"/>
  <c r="A31" i="5"/>
  <c r="Q17" i="5"/>
  <c r="A17" i="5"/>
  <c r="Q18" i="5"/>
  <c r="A18" i="5"/>
  <c r="Q19" i="5"/>
  <c r="A19" i="5"/>
  <c r="Q20" i="5"/>
  <c r="A20" i="5"/>
  <c r="Q21" i="5"/>
  <c r="A21" i="5"/>
  <c r="Q9" i="5"/>
  <c r="A9" i="5"/>
  <c r="Q14" i="5"/>
  <c r="A14" i="5"/>
  <c r="Q10" i="5"/>
  <c r="A10" i="5"/>
  <c r="Q8" i="5"/>
  <c r="A8" i="5"/>
  <c r="Q5" i="5"/>
  <c r="A5" i="5"/>
  <c r="Q12" i="5"/>
  <c r="A12" i="5"/>
  <c r="X5" i="4"/>
  <c r="Y5" i="4"/>
  <c r="Z5" i="4"/>
  <c r="S5" i="4"/>
  <c r="T5" i="4"/>
  <c r="U5" i="4"/>
  <c r="V5" i="4"/>
  <c r="AB5" i="4"/>
  <c r="AC5" i="4"/>
  <c r="AD5" i="4"/>
  <c r="AF5" i="4"/>
  <c r="Q221" i="5"/>
  <c r="A221" i="5"/>
  <c r="Q220" i="5"/>
  <c r="A220" i="5"/>
  <c r="Q219" i="5"/>
  <c r="A219" i="5"/>
  <c r="Q218" i="5"/>
  <c r="A218" i="5"/>
  <c r="Q217" i="5"/>
  <c r="A217" i="5"/>
  <c r="Q216" i="5"/>
  <c r="A216" i="5"/>
  <c r="Q215" i="5"/>
  <c r="A215" i="5"/>
  <c r="Q214" i="5"/>
  <c r="A214" i="5"/>
  <c r="N213" i="5"/>
  <c r="M213" i="5"/>
  <c r="L213" i="5"/>
  <c r="K213" i="5"/>
  <c r="J213" i="5"/>
  <c r="I213" i="5"/>
  <c r="H213" i="5"/>
  <c r="Q212" i="5"/>
  <c r="A212" i="5"/>
  <c r="Q211" i="5"/>
  <c r="A211" i="5"/>
  <c r="Q210" i="5"/>
  <c r="A210" i="5"/>
  <c r="Q209" i="5"/>
  <c r="A209" i="5"/>
  <c r="Q208" i="5"/>
  <c r="A208" i="5"/>
  <c r="Q206" i="5"/>
  <c r="A206" i="5"/>
  <c r="Q205" i="5"/>
  <c r="A205" i="5"/>
  <c r="Q204" i="5"/>
  <c r="A204" i="5"/>
  <c r="Q203" i="5"/>
  <c r="A203" i="5"/>
  <c r="Q202" i="5"/>
  <c r="A202" i="5"/>
  <c r="Q201" i="5"/>
  <c r="A201" i="5"/>
  <c r="N200" i="5"/>
  <c r="M200" i="5"/>
  <c r="L200" i="5"/>
  <c r="K200" i="5"/>
  <c r="H200" i="5"/>
  <c r="H190" i="5"/>
  <c r="I200" i="5"/>
  <c r="J200" i="5"/>
  <c r="Q197" i="5"/>
  <c r="A197" i="5"/>
  <c r="Q196" i="5"/>
  <c r="A196" i="5"/>
  <c r="Q188" i="5"/>
  <c r="A188" i="5"/>
  <c r="Q195" i="5"/>
  <c r="A195" i="5"/>
  <c r="Q194" i="5"/>
  <c r="A194" i="5"/>
  <c r="Q193" i="5"/>
  <c r="A193" i="5"/>
  <c r="Q191" i="5"/>
  <c r="A191" i="5"/>
  <c r="N190" i="5"/>
  <c r="M190" i="5"/>
  <c r="L190" i="5"/>
  <c r="K190" i="5"/>
  <c r="J190" i="5"/>
  <c r="J181" i="5"/>
  <c r="I190" i="5"/>
  <c r="Q187" i="5"/>
  <c r="A187" i="5"/>
  <c r="Q186" i="5"/>
  <c r="A186" i="5"/>
  <c r="Q185" i="5"/>
  <c r="A185" i="5"/>
  <c r="Q184" i="5"/>
  <c r="A184" i="5"/>
  <c r="Q183" i="5"/>
  <c r="A183" i="5"/>
  <c r="Q182" i="5"/>
  <c r="A182" i="5"/>
  <c r="Q179" i="5"/>
  <c r="A179" i="5"/>
  <c r="Q178" i="5"/>
  <c r="A178" i="5"/>
  <c r="Q177" i="5"/>
  <c r="A177" i="5"/>
  <c r="Q176" i="5"/>
  <c r="A176" i="5"/>
  <c r="Q175" i="5"/>
  <c r="A175" i="5"/>
  <c r="Q174" i="5"/>
  <c r="A174" i="5"/>
  <c r="Q173" i="5"/>
  <c r="A173" i="5"/>
  <c r="Q172" i="5"/>
  <c r="A172" i="5"/>
  <c r="Q171" i="5"/>
  <c r="A171" i="5"/>
  <c r="Q170" i="5"/>
  <c r="A170" i="5"/>
  <c r="Q169" i="5"/>
  <c r="A169" i="5"/>
  <c r="Q168" i="5"/>
  <c r="A168" i="5"/>
  <c r="Q167" i="5"/>
  <c r="A167" i="5"/>
  <c r="Q166" i="5"/>
  <c r="A166" i="5"/>
  <c r="Q165" i="5"/>
  <c r="A165" i="5"/>
  <c r="Q164" i="5"/>
  <c r="A164" i="5"/>
  <c r="Q163" i="5"/>
  <c r="A163" i="5"/>
  <c r="Q162" i="5"/>
  <c r="A162" i="5"/>
  <c r="Q161" i="5"/>
  <c r="A161" i="5"/>
  <c r="Q160" i="5"/>
  <c r="A160" i="5"/>
  <c r="Q159" i="5"/>
  <c r="A159" i="5"/>
  <c r="Q158" i="5"/>
  <c r="A158" i="5"/>
  <c r="Q157" i="5"/>
  <c r="A157" i="5"/>
  <c r="Q156" i="5"/>
  <c r="A156" i="5"/>
  <c r="N155" i="5"/>
  <c r="M155" i="5"/>
  <c r="L155" i="5"/>
  <c r="K155" i="5"/>
  <c r="J155" i="5"/>
  <c r="I155" i="5"/>
  <c r="H155" i="5"/>
  <c r="Q150" i="5"/>
  <c r="A150" i="5"/>
  <c r="N149" i="5"/>
  <c r="M149" i="5"/>
  <c r="L149" i="5"/>
  <c r="K149" i="5"/>
  <c r="J149" i="5"/>
  <c r="I149" i="5"/>
  <c r="H149" i="5"/>
  <c r="Q146" i="5"/>
  <c r="A146" i="5"/>
  <c r="Q143" i="5"/>
  <c r="A143" i="5"/>
  <c r="Q142" i="5"/>
  <c r="A142" i="5"/>
  <c r="Q141" i="5"/>
  <c r="A141" i="5"/>
  <c r="Q140" i="5"/>
  <c r="A140" i="5"/>
  <c r="Q139" i="5"/>
  <c r="A139" i="5"/>
  <c r="Q138" i="5"/>
  <c r="A138" i="5"/>
  <c r="Q137" i="5"/>
  <c r="A137" i="5"/>
  <c r="Q135" i="5"/>
  <c r="A135" i="5"/>
  <c r="Q134" i="5"/>
  <c r="A134" i="5"/>
  <c r="Q133" i="5"/>
  <c r="A133" i="5"/>
  <c r="Q132" i="5"/>
  <c r="A132" i="5"/>
  <c r="Q131" i="5"/>
  <c r="A131" i="5"/>
  <c r="Q130" i="5"/>
  <c r="A130" i="5"/>
  <c r="Q128" i="5"/>
  <c r="A128" i="5"/>
  <c r="Q127" i="5"/>
  <c r="A127" i="5"/>
  <c r="N126" i="5"/>
  <c r="M126" i="5"/>
  <c r="L126" i="5"/>
  <c r="K126" i="5"/>
  <c r="J126" i="5"/>
  <c r="H126" i="5"/>
  <c r="I126" i="5"/>
  <c r="Q125" i="5"/>
  <c r="Q124" i="5"/>
  <c r="A124" i="5"/>
  <c r="Q123" i="5"/>
  <c r="A123" i="5"/>
  <c r="Q119" i="5"/>
  <c r="A119" i="5"/>
  <c r="Q120" i="5"/>
  <c r="A120" i="5"/>
  <c r="Q116" i="5"/>
  <c r="A116" i="5"/>
  <c r="Q112" i="5"/>
  <c r="A112" i="5"/>
  <c r="Q111" i="5"/>
  <c r="A111" i="5"/>
  <c r="Q110" i="5"/>
  <c r="A110" i="5"/>
  <c r="Q113" i="5"/>
  <c r="A113" i="5"/>
  <c r="Q109" i="5"/>
  <c r="A109" i="5"/>
  <c r="Q108" i="5"/>
  <c r="A108" i="5"/>
  <c r="Q107" i="5"/>
  <c r="A107" i="5"/>
  <c r="Q106" i="5"/>
  <c r="A106" i="5"/>
  <c r="Q105" i="5"/>
  <c r="A105" i="5"/>
  <c r="Q104" i="5"/>
  <c r="A104" i="5"/>
  <c r="Q103" i="5"/>
  <c r="A103" i="5"/>
  <c r="Q102" i="5"/>
  <c r="A102" i="5"/>
  <c r="Q101" i="5"/>
  <c r="A101" i="5"/>
  <c r="Q100" i="5"/>
  <c r="A100" i="5"/>
  <c r="Q99" i="5"/>
  <c r="A99" i="5"/>
  <c r="Q98" i="5"/>
  <c r="A98" i="5"/>
  <c r="Q97" i="5"/>
  <c r="A97" i="5"/>
  <c r="Q96" i="5"/>
  <c r="A96" i="5"/>
  <c r="Q95" i="5"/>
  <c r="A95" i="5"/>
  <c r="Q94" i="5"/>
  <c r="A94" i="5"/>
  <c r="Q93" i="5"/>
  <c r="A93" i="5"/>
  <c r="Q92" i="5"/>
  <c r="A92" i="5"/>
  <c r="Q91" i="5"/>
  <c r="A91" i="5"/>
  <c r="Q90" i="5"/>
  <c r="A90" i="5"/>
  <c r="Q89" i="5"/>
  <c r="A89" i="5"/>
  <c r="Q88" i="5"/>
  <c r="A88" i="5"/>
  <c r="Q87" i="5"/>
  <c r="A87" i="5"/>
  <c r="Q84" i="5"/>
  <c r="A84" i="5"/>
  <c r="Q83" i="5"/>
  <c r="A83" i="5"/>
  <c r="Q82" i="5"/>
  <c r="A82" i="5"/>
  <c r="Q81" i="5"/>
  <c r="A81" i="5"/>
  <c r="Q80" i="5"/>
  <c r="A80" i="5"/>
  <c r="Q79" i="5"/>
  <c r="A79" i="5"/>
  <c r="Q78" i="5"/>
  <c r="A78" i="5"/>
  <c r="Q76" i="5"/>
  <c r="A76" i="5"/>
  <c r="Q75" i="5"/>
  <c r="A75" i="5"/>
  <c r="Q74" i="5"/>
  <c r="A74" i="5"/>
  <c r="Q73" i="5"/>
  <c r="A73" i="5"/>
  <c r="Q72" i="5"/>
  <c r="A72" i="5"/>
  <c r="Q69" i="5"/>
  <c r="A69" i="5"/>
  <c r="Q68" i="5"/>
  <c r="A68" i="5"/>
  <c r="Q67" i="5"/>
  <c r="A67" i="5"/>
  <c r="Q66" i="5"/>
  <c r="A66" i="5"/>
  <c r="Q65" i="5"/>
  <c r="A65" i="5"/>
  <c r="Q64" i="5"/>
  <c r="A64" i="5"/>
  <c r="Q63" i="5"/>
  <c r="A63" i="5"/>
  <c r="Q62" i="5"/>
  <c r="A62" i="5"/>
  <c r="Q61" i="5"/>
  <c r="A61" i="5"/>
  <c r="Q60" i="5"/>
  <c r="A60" i="5"/>
  <c r="Q59" i="5"/>
  <c r="A59" i="5"/>
  <c r="Q58" i="5"/>
  <c r="A58" i="5"/>
  <c r="Q50" i="5"/>
  <c r="A50" i="5"/>
  <c r="Q49" i="5"/>
  <c r="A49" i="5"/>
  <c r="Q48" i="5"/>
  <c r="A48" i="5"/>
  <c r="Q47" i="5"/>
  <c r="A47" i="5"/>
  <c r="Q46" i="5"/>
  <c r="A46" i="5"/>
  <c r="Q45" i="5"/>
  <c r="A45" i="5"/>
  <c r="Q44" i="5"/>
  <c r="A44" i="5"/>
  <c r="Q43" i="5"/>
  <c r="A43" i="5"/>
  <c r="Q42" i="5"/>
  <c r="A42" i="5"/>
  <c r="Q41" i="5"/>
  <c r="A41" i="5"/>
  <c r="Q39" i="5"/>
  <c r="Q32" i="5"/>
  <c r="A32" i="5"/>
  <c r="Q29" i="5"/>
  <c r="A29" i="5"/>
  <c r="Q27" i="5"/>
  <c r="A27" i="5"/>
  <c r="Q26" i="5"/>
  <c r="A26" i="5"/>
  <c r="Q25" i="5"/>
  <c r="A25" i="5"/>
  <c r="Q24" i="5"/>
  <c r="A24" i="5"/>
  <c r="Q30" i="5"/>
  <c r="A30" i="5"/>
  <c r="Q22" i="5"/>
  <c r="Q16" i="5"/>
  <c r="A16" i="5"/>
  <c r="Q15" i="5"/>
  <c r="A15" i="5"/>
  <c r="Q13" i="5"/>
  <c r="A13" i="5"/>
  <c r="Q11" i="5"/>
  <c r="A11" i="5"/>
  <c r="Q7" i="5"/>
  <c r="A7" i="5"/>
  <c r="Q6" i="5"/>
  <c r="A6" i="5"/>
  <c r="Q4" i="5"/>
  <c r="A4" i="5"/>
  <c r="Q3" i="5"/>
  <c r="A3" i="5"/>
  <c r="N2" i="5"/>
  <c r="M2" i="5"/>
  <c r="L2" i="5"/>
  <c r="K2" i="5"/>
  <c r="J2" i="5"/>
  <c r="I2" i="5"/>
  <c r="H2" i="5"/>
  <c r="Q119" i="1"/>
  <c r="A119" i="1"/>
  <c r="Q164" i="1"/>
  <c r="A164" i="1"/>
  <c r="Q148" i="1"/>
  <c r="A148" i="1"/>
  <c r="Q175" i="1"/>
  <c r="A175" i="1"/>
  <c r="I125" i="1"/>
  <c r="J125" i="1"/>
  <c r="K125" i="1"/>
  <c r="L125" i="1"/>
  <c r="M125" i="1"/>
  <c r="H125" i="1"/>
  <c r="Q141" i="1"/>
  <c r="A141" i="1"/>
  <c r="Q144" i="1"/>
  <c r="A144" i="1"/>
  <c r="Q100" i="1"/>
  <c r="A100" i="1"/>
  <c r="Q91" i="1"/>
  <c r="A91" i="1"/>
  <c r="Q109" i="1"/>
  <c r="A109" i="1"/>
  <c r="Q112" i="1"/>
  <c r="A112" i="1"/>
  <c r="Q111" i="1"/>
  <c r="A111" i="1"/>
  <c r="Q110" i="1"/>
  <c r="A110" i="1"/>
  <c r="Q86" i="1"/>
  <c r="A86" i="1"/>
  <c r="Q85" i="1"/>
  <c r="Q88" i="1"/>
  <c r="Q115" i="1"/>
  <c r="A115" i="1"/>
  <c r="N114" i="1"/>
  <c r="M114" i="1"/>
  <c r="L114" i="1"/>
  <c r="K114" i="1"/>
  <c r="J114" i="1"/>
  <c r="I114" i="1"/>
  <c r="H114" i="1"/>
  <c r="Q114" i="1"/>
  <c r="A114" i="1"/>
  <c r="N117" i="1"/>
  <c r="N121" i="1"/>
  <c r="N125" i="1"/>
  <c r="M117" i="1"/>
  <c r="M121" i="1"/>
  <c r="L117" i="1"/>
  <c r="L121" i="1"/>
  <c r="K117" i="1"/>
  <c r="K121" i="1"/>
  <c r="J117" i="1"/>
  <c r="J121" i="1"/>
  <c r="I117" i="1"/>
  <c r="I121" i="1"/>
  <c r="H117" i="1"/>
  <c r="H121" i="1"/>
  <c r="I84" i="1"/>
  <c r="J84" i="1"/>
  <c r="K84" i="1"/>
  <c r="L84" i="1"/>
  <c r="M84" i="1"/>
  <c r="N84" i="1"/>
  <c r="H84" i="1"/>
  <c r="A88" i="1"/>
  <c r="Q89" i="1"/>
  <c r="A89" i="1"/>
  <c r="Q90" i="1"/>
  <c r="A90" i="1"/>
  <c r="Q92" i="1"/>
  <c r="Q93" i="1"/>
  <c r="A93" i="1"/>
  <c r="Q94" i="1"/>
  <c r="A94" i="1"/>
  <c r="Q95" i="1"/>
  <c r="A95" i="1"/>
  <c r="Q96" i="1"/>
  <c r="A96" i="1"/>
  <c r="Q97" i="1"/>
  <c r="A97" i="1"/>
  <c r="Q98" i="1"/>
  <c r="Q99" i="1"/>
  <c r="A99" i="1"/>
  <c r="Q101" i="1"/>
  <c r="A101" i="1"/>
  <c r="Q87" i="1"/>
  <c r="A87" i="1"/>
  <c r="Q102" i="1"/>
  <c r="A102" i="1"/>
  <c r="Q103" i="1"/>
  <c r="A103" i="1"/>
  <c r="Q104" i="1"/>
  <c r="A104" i="1"/>
  <c r="Q105" i="1"/>
  <c r="A105" i="1"/>
  <c r="Q106" i="1"/>
  <c r="A106" i="1"/>
  <c r="Q107" i="1"/>
  <c r="A107" i="1"/>
  <c r="A85" i="1"/>
  <c r="I69" i="1"/>
  <c r="J69" i="1"/>
  <c r="K69" i="1"/>
  <c r="L69" i="1"/>
  <c r="M69" i="1"/>
  <c r="N69" i="1"/>
  <c r="H69" i="1"/>
  <c r="Q82" i="1"/>
  <c r="A82" i="1"/>
  <c r="Q78" i="1"/>
  <c r="A78" i="1"/>
  <c r="Q72" i="1"/>
  <c r="A72" i="1"/>
  <c r="Q73" i="1"/>
  <c r="A73" i="1"/>
  <c r="Q80" i="1"/>
  <c r="A80" i="1"/>
  <c r="Q81" i="1"/>
  <c r="A81" i="1"/>
  <c r="Q71" i="1"/>
  <c r="A71" i="1"/>
  <c r="Q74" i="1"/>
  <c r="A74" i="1"/>
  <c r="Q75" i="1"/>
  <c r="A75" i="1"/>
  <c r="Q76" i="1"/>
  <c r="A76" i="1"/>
  <c r="Q77" i="1"/>
  <c r="A77" i="1"/>
  <c r="Q79" i="1"/>
  <c r="A79" i="1"/>
  <c r="Q70" i="1"/>
  <c r="A70" i="1"/>
  <c r="Q67" i="1"/>
  <c r="A67" i="1"/>
  <c r="Q66" i="1"/>
  <c r="A66" i="1"/>
  <c r="Q65" i="1"/>
  <c r="A65" i="1"/>
  <c r="Q64" i="1"/>
  <c r="A64" i="1"/>
  <c r="Q63" i="1"/>
  <c r="A63" i="1"/>
  <c r="Q62" i="1"/>
  <c r="A62" i="1"/>
  <c r="Q61" i="1"/>
  <c r="A61" i="1"/>
  <c r="Q60" i="1"/>
  <c r="A60" i="1"/>
  <c r="Q59" i="1"/>
  <c r="A59" i="1"/>
  <c r="Q58" i="1"/>
  <c r="A58" i="1"/>
  <c r="Q57" i="1"/>
  <c r="A57" i="1"/>
  <c r="Q56" i="1"/>
  <c r="A56" i="1"/>
  <c r="Q55" i="1"/>
  <c r="A55" i="1"/>
  <c r="Q54" i="1"/>
  <c r="A54" i="1"/>
  <c r="Q53" i="1"/>
  <c r="A53" i="1"/>
  <c r="Q52" i="1"/>
  <c r="A52" i="1"/>
  <c r="Q51" i="1"/>
  <c r="A51" i="1"/>
  <c r="Q50" i="1"/>
  <c r="A50" i="1"/>
  <c r="I12" i="1"/>
  <c r="J12" i="1"/>
  <c r="K12" i="1"/>
  <c r="L12" i="1"/>
  <c r="M12" i="1"/>
  <c r="N12" i="1"/>
  <c r="H12" i="1"/>
  <c r="Q43" i="1"/>
  <c r="A43" i="1"/>
  <c r="Q44" i="1"/>
  <c r="A44" i="1"/>
  <c r="Q45" i="1"/>
  <c r="A45" i="1"/>
  <c r="Q46" i="1"/>
  <c r="A46" i="1"/>
  <c r="Q47" i="1"/>
  <c r="A47" i="1"/>
  <c r="Q29" i="1"/>
  <c r="A29" i="1"/>
  <c r="Q30" i="1"/>
  <c r="A30" i="1"/>
  <c r="Q31" i="1"/>
  <c r="A31" i="1"/>
  <c r="Q32" i="1"/>
  <c r="A32" i="1"/>
  <c r="Q33" i="1"/>
  <c r="A33" i="1"/>
  <c r="Q34" i="1"/>
  <c r="A34" i="1"/>
  <c r="Q35" i="1"/>
  <c r="A35" i="1"/>
  <c r="Q36" i="1"/>
  <c r="A36" i="1"/>
  <c r="Q37" i="1"/>
  <c r="A37" i="1"/>
  <c r="Q38" i="1"/>
  <c r="A38" i="1"/>
  <c r="Q39" i="1"/>
  <c r="A39" i="1"/>
  <c r="Q40" i="1"/>
  <c r="A40" i="1"/>
  <c r="Q41" i="1"/>
  <c r="A41" i="1"/>
  <c r="Q42" i="1"/>
  <c r="A42" i="1"/>
  <c r="A92" i="1"/>
  <c r="A98" i="1"/>
  <c r="Q108" i="1"/>
  <c r="A108" i="1"/>
  <c r="Q118" i="1"/>
  <c r="A118" i="1"/>
  <c r="Q122" i="1"/>
  <c r="A122" i="1"/>
  <c r="Q123" i="1"/>
  <c r="A123" i="1"/>
  <c r="Q124" i="1"/>
  <c r="A124" i="1"/>
  <c r="Q126" i="1"/>
  <c r="A126" i="1"/>
  <c r="Q127" i="1"/>
  <c r="A127" i="1"/>
  <c r="Q129" i="1"/>
  <c r="A129" i="1"/>
  <c r="Q130" i="1"/>
  <c r="A130" i="1"/>
  <c r="Q131" i="1"/>
  <c r="A131" i="1"/>
  <c r="Q132" i="1"/>
  <c r="A132" i="1"/>
  <c r="Q133" i="1"/>
  <c r="A133" i="1"/>
  <c r="Q134" i="1"/>
  <c r="A134" i="1"/>
  <c r="Q136" i="1"/>
  <c r="A136" i="1"/>
  <c r="Q137" i="1"/>
  <c r="A137" i="1"/>
  <c r="Q138" i="1"/>
  <c r="A138" i="1"/>
  <c r="Q139" i="1"/>
  <c r="A139" i="1"/>
  <c r="Q140" i="1"/>
  <c r="A140" i="1"/>
  <c r="Q142" i="1"/>
  <c r="A142" i="1"/>
  <c r="Q143" i="1"/>
  <c r="A143" i="1"/>
  <c r="H145" i="1"/>
  <c r="I145" i="1"/>
  <c r="J145" i="1"/>
  <c r="K145" i="1"/>
  <c r="L145" i="1"/>
  <c r="M145" i="1"/>
  <c r="N145" i="1"/>
  <c r="Q146" i="1"/>
  <c r="A146" i="1"/>
  <c r="H147" i="1"/>
  <c r="I147" i="1"/>
  <c r="J147" i="1"/>
  <c r="K147" i="1"/>
  <c r="L147" i="1"/>
  <c r="M147" i="1"/>
  <c r="N147" i="1"/>
  <c r="Q149" i="1"/>
  <c r="A149" i="1"/>
  <c r="Q150" i="1"/>
  <c r="A150" i="1"/>
  <c r="Q151" i="1"/>
  <c r="A151" i="1"/>
  <c r="Q152" i="1"/>
  <c r="A152" i="1"/>
  <c r="Q153" i="1"/>
  <c r="A153" i="1"/>
  <c r="Q154" i="1"/>
  <c r="A154" i="1"/>
  <c r="Q156" i="1"/>
  <c r="A156" i="1"/>
  <c r="Q158" i="1"/>
  <c r="A158" i="1"/>
  <c r="Q159" i="1"/>
  <c r="A159" i="1"/>
  <c r="Q160" i="1"/>
  <c r="A160" i="1"/>
  <c r="Q161" i="1"/>
  <c r="A161" i="1"/>
  <c r="Q162" i="1"/>
  <c r="A162" i="1"/>
  <c r="Q163" i="1"/>
  <c r="A163" i="1"/>
  <c r="Q165" i="1"/>
  <c r="A165" i="1"/>
  <c r="Q166" i="1"/>
  <c r="A166" i="1"/>
  <c r="Q167" i="1"/>
  <c r="A167" i="1"/>
  <c r="Q168" i="1"/>
  <c r="A168" i="1"/>
  <c r="Q169" i="1"/>
  <c r="A169" i="1"/>
  <c r="Q170" i="1"/>
  <c r="A170" i="1"/>
  <c r="Q171" i="1"/>
  <c r="A171" i="1"/>
  <c r="Q172" i="1"/>
  <c r="A172" i="1"/>
  <c r="Q173" i="1"/>
  <c r="A173" i="1"/>
  <c r="Q174" i="1"/>
  <c r="A174" i="1"/>
  <c r="H183" i="1"/>
  <c r="H191" i="1"/>
  <c r="I183" i="1"/>
  <c r="I191" i="1"/>
  <c r="J183" i="1"/>
  <c r="J191" i="1"/>
  <c r="K183" i="1"/>
  <c r="K191" i="1"/>
  <c r="L183" i="1"/>
  <c r="L191" i="1"/>
  <c r="M183" i="1"/>
  <c r="M191" i="1"/>
  <c r="N183" i="1"/>
  <c r="N191" i="1"/>
  <c r="Q177" i="1"/>
  <c r="A177" i="1"/>
  <c r="Q178" i="1"/>
  <c r="A178" i="1"/>
  <c r="Q179" i="1"/>
  <c r="A179" i="1"/>
  <c r="Q180" i="1"/>
  <c r="A180" i="1"/>
  <c r="Q181" i="1"/>
  <c r="A181" i="1"/>
  <c r="Q182" i="1"/>
  <c r="A182" i="1"/>
  <c r="Q188" i="1"/>
  <c r="A188" i="1"/>
  <c r="Q184" i="1"/>
  <c r="A184" i="1"/>
  <c r="Q185" i="1"/>
  <c r="A185" i="1"/>
  <c r="Q186" i="1"/>
  <c r="A186" i="1"/>
  <c r="Q187" i="1"/>
  <c r="A187" i="1"/>
  <c r="Q189" i="1"/>
  <c r="A189" i="1"/>
  <c r="Q190" i="1"/>
  <c r="A190" i="1"/>
  <c r="Q192" i="1"/>
  <c r="A192" i="1"/>
  <c r="Q193" i="1"/>
  <c r="A193" i="1"/>
  <c r="Q194" i="1"/>
  <c r="A194" i="1"/>
  <c r="Q195" i="1"/>
  <c r="A195" i="1"/>
  <c r="Q196" i="1"/>
  <c r="A196" i="1"/>
  <c r="Q197" i="1"/>
  <c r="A197" i="1"/>
  <c r="Q199" i="1"/>
  <c r="A199" i="1"/>
  <c r="Q200" i="1"/>
  <c r="A200" i="1"/>
  <c r="Q201" i="1"/>
  <c r="A201" i="1"/>
  <c r="Q202" i="1"/>
  <c r="A202" i="1"/>
  <c r="Q203" i="1"/>
  <c r="A203" i="1"/>
  <c r="H204" i="1"/>
  <c r="I204" i="1"/>
  <c r="J204" i="1"/>
  <c r="K204" i="1"/>
  <c r="L204" i="1"/>
  <c r="M204" i="1"/>
  <c r="N204" i="1"/>
  <c r="Q205" i="1"/>
  <c r="A205" i="1"/>
  <c r="Q206" i="1"/>
  <c r="A206" i="1"/>
  <c r="Q207" i="1"/>
  <c r="A207" i="1"/>
  <c r="Q208" i="1"/>
  <c r="A208" i="1"/>
  <c r="Q209" i="1"/>
  <c r="A209" i="1"/>
  <c r="Q210" i="1"/>
  <c r="A210" i="1"/>
  <c r="Q211" i="1"/>
  <c r="A211" i="1"/>
  <c r="Q212" i="1"/>
  <c r="A212" i="1"/>
  <c r="Q28" i="1"/>
  <c r="A28" i="1"/>
  <c r="Q25" i="1"/>
  <c r="A25" i="1"/>
  <c r="Q20" i="1"/>
  <c r="A20" i="1"/>
  <c r="Q14" i="1"/>
  <c r="Q15" i="1"/>
  <c r="Q16" i="1"/>
  <c r="Q17" i="1"/>
  <c r="Q18" i="1"/>
  <c r="A18" i="1"/>
  <c r="A14" i="1"/>
  <c r="A15" i="1"/>
  <c r="A16" i="1"/>
  <c r="A17" i="1"/>
  <c r="Q19" i="1"/>
  <c r="A19" i="1"/>
  <c r="Q21" i="1"/>
  <c r="A21" i="1"/>
  <c r="Q6" i="1"/>
  <c r="A6" i="1"/>
  <c r="Q7" i="1"/>
  <c r="A7" i="1"/>
  <c r="Q8" i="1"/>
  <c r="A8" i="1"/>
  <c r="Q3" i="1"/>
  <c r="A3" i="1"/>
  <c r="Q4" i="1"/>
  <c r="A4" i="1"/>
  <c r="Q5" i="1"/>
  <c r="A5" i="1"/>
  <c r="Q9" i="1"/>
  <c r="A9" i="1"/>
  <c r="Q10" i="1"/>
  <c r="A10" i="1"/>
  <c r="Q11" i="1"/>
  <c r="O5" i="4"/>
  <c r="P5" i="4"/>
  <c r="Q5" i="4"/>
  <c r="K5" i="4"/>
  <c r="L5" i="4"/>
  <c r="M5" i="4"/>
  <c r="F5" i="4"/>
  <c r="C5" i="4"/>
  <c r="D5" i="4"/>
  <c r="I2" i="1"/>
  <c r="J2" i="1"/>
  <c r="K2" i="1"/>
  <c r="L2" i="1"/>
  <c r="M2" i="1"/>
  <c r="N2" i="1"/>
  <c r="H2" i="1"/>
  <c r="Q23" i="1"/>
  <c r="A23" i="1"/>
  <c r="Q22" i="1"/>
  <c r="A22" i="1"/>
  <c r="Q13" i="1"/>
  <c r="A13" i="1"/>
  <c r="Q26" i="1"/>
  <c r="Q24" i="1"/>
  <c r="A24" i="1"/>
  <c r="G5" i="4"/>
  <c r="H5" i="4"/>
  <c r="I5" i="4"/>
  <c r="M176" i="1"/>
  <c r="M49" i="1"/>
  <c r="M27" i="1"/>
  <c r="N176" i="1"/>
  <c r="L176" i="1"/>
  <c r="I49" i="1"/>
  <c r="I27" i="1"/>
  <c r="H176" i="1"/>
  <c r="K176" i="1"/>
  <c r="I176" i="1"/>
  <c r="Q147" i="1"/>
  <c r="A147" i="1"/>
  <c r="Q2" i="1"/>
  <c r="A2" i="1"/>
  <c r="Q84" i="1"/>
  <c r="A84" i="1"/>
  <c r="Q125" i="1"/>
  <c r="A125" i="1"/>
  <c r="Q121" i="1"/>
  <c r="A121" i="1"/>
  <c r="J49" i="1"/>
  <c r="J27" i="1"/>
  <c r="N49" i="1"/>
  <c r="N27" i="1"/>
  <c r="Q204" i="1"/>
  <c r="A204" i="1"/>
  <c r="Q183" i="1"/>
  <c r="A183" i="1"/>
  <c r="Q69" i="1"/>
  <c r="A69" i="1"/>
  <c r="K49" i="1"/>
  <c r="K27" i="1"/>
  <c r="Q191" i="1"/>
  <c r="A191" i="1"/>
  <c r="Q145" i="1"/>
  <c r="A145" i="1"/>
  <c r="Q12" i="1"/>
  <c r="A12" i="1"/>
  <c r="Q117" i="1"/>
  <c r="A117" i="1"/>
  <c r="L49" i="1"/>
  <c r="L27" i="1"/>
  <c r="H49" i="1"/>
  <c r="H27" i="1"/>
  <c r="J176" i="1"/>
  <c r="Q176" i="1"/>
  <c r="A176" i="1"/>
  <c r="Q27" i="1"/>
  <c r="A27" i="1"/>
  <c r="Q49" i="1"/>
  <c r="A49" i="1"/>
  <c r="N181" i="5"/>
  <c r="H181" i="5"/>
  <c r="M181" i="5"/>
  <c r="Q149" i="5"/>
  <c r="A149" i="5"/>
  <c r="L181" i="5"/>
  <c r="Q213" i="5"/>
  <c r="A213" i="5"/>
  <c r="Q118" i="5"/>
  <c r="A118" i="5"/>
  <c r="Q122" i="5"/>
  <c r="A122" i="5"/>
  <c r="I181" i="5"/>
  <c r="K181" i="5"/>
  <c r="L57" i="5"/>
  <c r="L52" i="5"/>
  <c r="L40" i="5"/>
  <c r="L28" i="5"/>
  <c r="L23" i="5"/>
  <c r="Q200" i="5"/>
  <c r="A200" i="5"/>
  <c r="Q190" i="5"/>
  <c r="A190" i="5"/>
  <c r="H57" i="5"/>
  <c r="H52" i="5"/>
  <c r="H40" i="5"/>
  <c r="H28" i="5"/>
  <c r="H23" i="5"/>
  <c r="N57" i="5"/>
  <c r="N52" i="5"/>
  <c r="N40" i="5"/>
  <c r="N28" i="5"/>
  <c r="N23" i="5"/>
  <c r="K57" i="5"/>
  <c r="K52" i="5"/>
  <c r="Q71" i="5"/>
  <c r="A71" i="5"/>
  <c r="Q2" i="5"/>
  <c r="A2" i="5"/>
  <c r="Q181" i="5"/>
  <c r="A181" i="5"/>
  <c r="Q155" i="5"/>
  <c r="A155" i="5"/>
  <c r="Q126" i="5"/>
  <c r="A126" i="5"/>
  <c r="Q115" i="5"/>
  <c r="A115" i="5"/>
  <c r="Q86" i="5"/>
  <c r="A86" i="5"/>
  <c r="Q52" i="5"/>
  <c r="A52" i="5"/>
  <c r="K40" i="5"/>
  <c r="Q57" i="5"/>
  <c r="A57" i="5"/>
  <c r="Q40" i="5"/>
  <c r="A40" i="5"/>
  <c r="K28" i="5"/>
  <c r="Q28" i="5"/>
  <c r="A28" i="5"/>
  <c r="K23" i="5"/>
  <c r="Q23" i="5"/>
  <c r="A2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Francart, Jean-Marie</author>
  </authors>
  <commentList>
    <comment ref="L7" authorId="0" shapeId="0" xr:uid="{00000000-0006-0000-0000-000001000000}">
      <text>
        <r>
          <rPr>
            <sz val="9"/>
            <color indexed="81"/>
            <rFont val="Tahoma"/>
            <family val="2"/>
          </rPr>
          <t>OYA</t>
        </r>
      </text>
    </comment>
  </commentList>
</comments>
</file>

<file path=xl/sharedStrings.xml><?xml version="1.0" encoding="utf-8"?>
<sst xmlns="http://schemas.openxmlformats.org/spreadsheetml/2006/main" count="2159" uniqueCount="767">
  <si>
    <t>PLANNING</t>
  </si>
  <si>
    <t>Septembre</t>
  </si>
  <si>
    <t>Octobre</t>
  </si>
  <si>
    <t>30 Nov Jouets</t>
  </si>
  <si>
    <t>Décembre</t>
  </si>
  <si>
    <t>Janvier</t>
  </si>
  <si>
    <t>Février</t>
  </si>
  <si>
    <t>11 et 12 Mars</t>
  </si>
  <si>
    <t>Avril</t>
  </si>
  <si>
    <t>Semaine</t>
  </si>
  <si>
    <t>Lundi</t>
  </si>
  <si>
    <t>Congé Scolaires</t>
  </si>
  <si>
    <t>Réunions Comité</t>
  </si>
  <si>
    <t>?</t>
  </si>
  <si>
    <t>Absence Magali</t>
  </si>
  <si>
    <t>Courrier Benevoles</t>
  </si>
  <si>
    <t>Flyers (vœux)</t>
  </si>
  <si>
    <t>&gt; Idée</t>
  </si>
  <si>
    <t>&gt; Epreuve</t>
  </si>
  <si>
    <t>Affiches AeC</t>
  </si>
  <si>
    <t>&gt; PDF</t>
  </si>
  <si>
    <t>Envoi</t>
  </si>
  <si>
    <t xml:space="preserve">&gt; </t>
  </si>
  <si>
    <t>&gt;</t>
  </si>
  <si>
    <t>Réponses</t>
  </si>
  <si>
    <t>Rélance Mail</t>
  </si>
  <si>
    <t>Relance téléphonique</t>
  </si>
  <si>
    <t>&gt;&gt;</t>
  </si>
  <si>
    <t>DB</t>
  </si>
  <si>
    <t>Reset</t>
  </si>
  <si>
    <t>Docs</t>
  </si>
  <si>
    <t>OK</t>
  </si>
  <si>
    <t>Communication</t>
  </si>
  <si>
    <t>FaceBook</t>
  </si>
  <si>
    <t>Annonce</t>
  </si>
  <si>
    <t>Vœux</t>
  </si>
  <si>
    <t>SiteWeb</t>
  </si>
  <si>
    <t>Upt</t>
  </si>
  <si>
    <t>Centre de Tri</t>
  </si>
  <si>
    <t>Contacter le directeur Aumoniers</t>
  </si>
  <si>
    <t>Matériel Zones</t>
  </si>
  <si>
    <t xml:space="preserve">&gt; Distri </t>
  </si>
  <si>
    <t>TB</t>
  </si>
  <si>
    <t>&gt;Impression</t>
  </si>
  <si>
    <t>AeC BXL</t>
  </si>
  <si>
    <t>Sachets</t>
  </si>
  <si>
    <t>Autres</t>
  </si>
  <si>
    <t>Pliages Sachet</t>
  </si>
  <si>
    <t>Matériel OP</t>
  </si>
  <si>
    <t>Caisses</t>
  </si>
  <si>
    <t>&gt;Comptage</t>
  </si>
  <si>
    <t>Maison</t>
  </si>
  <si>
    <t>Relance Feuilles Roses (Via BXL)</t>
  </si>
  <si>
    <t>St</t>
  </si>
  <si>
    <t>Jour</t>
  </si>
  <si>
    <t>Heure</t>
  </si>
  <si>
    <t>Fin</t>
  </si>
  <si>
    <t>Catégorie</t>
  </si>
  <si>
    <t>Action</t>
  </si>
  <si>
    <t>Ord</t>
  </si>
  <si>
    <t>Jean</t>
  </si>
  <si>
    <t>Patrick</t>
  </si>
  <si>
    <t>Christian</t>
  </si>
  <si>
    <t>J-Claude</t>
  </si>
  <si>
    <t>Magali</t>
  </si>
  <si>
    <t>J-Marie</t>
  </si>
  <si>
    <t>Mathew</t>
  </si>
  <si>
    <t>Autre</t>
  </si>
  <si>
    <t>Information Complémentaires</t>
  </si>
  <si>
    <t>&lt;24-Oct</t>
  </si>
  <si>
    <t>A.0</t>
  </si>
  <si>
    <t>ASAP</t>
  </si>
  <si>
    <t>Zones</t>
  </si>
  <si>
    <t>Reset DB</t>
  </si>
  <si>
    <t>A.1</t>
  </si>
  <si>
    <t>v</t>
  </si>
  <si>
    <t>Contacter les mouvement des jeunes</t>
  </si>
  <si>
    <t>A.2</t>
  </si>
  <si>
    <t>x</t>
  </si>
  <si>
    <t>o</t>
  </si>
  <si>
    <t>?OK? Dans la DB si accord de principe</t>
  </si>
  <si>
    <t>Affecter Anne-Françoise Waltzing à Bonnert</t>
  </si>
  <si>
    <t>A.3</t>
  </si>
  <si>
    <t>Supprimer A-F Waltzing de la DB en tant que collaborateur</t>
  </si>
  <si>
    <t>&lt;26-Oct</t>
  </si>
  <si>
    <t>Préparer une épreuve pour la TB</t>
  </si>
  <si>
    <t>A.4</t>
  </si>
  <si>
    <t>Site Web</t>
  </si>
  <si>
    <t>Mise à jour du site Web</t>
  </si>
  <si>
    <t>A.5</t>
  </si>
  <si>
    <t>Site FB</t>
  </si>
  <si>
    <t>Mise à jour la page FB</t>
  </si>
  <si>
    <t>A.6</t>
  </si>
  <si>
    <t>TV LUX</t>
  </si>
  <si>
    <t>Information sur les dates</t>
  </si>
  <si>
    <t>A.7</t>
  </si>
  <si>
    <t>Centre Tri</t>
  </si>
  <si>
    <t>Organiser la commande des balances</t>
  </si>
  <si>
    <t>A.8</t>
  </si>
  <si>
    <t>Contacter le directeur des aumoniers</t>
  </si>
  <si>
    <t>A.9</t>
  </si>
  <si>
    <t>Contacter Benoit Majerus (Cactus pour 500 doubles caisses)</t>
  </si>
  <si>
    <t>A.10</t>
  </si>
  <si>
    <t>MAJERUS Benoit [mailto:benoit.majerus@Cactus.lu]</t>
  </si>
  <si>
    <t>Matériel Bxl</t>
  </si>
  <si>
    <t>Faire la commande du matériel à Bxl</t>
  </si>
  <si>
    <t>A.11</t>
  </si>
  <si>
    <t>Relance Sweet AeC</t>
  </si>
  <si>
    <t>A.12</t>
  </si>
  <si>
    <t>Demander à Solidarité pour la préparation des 500 fonds de caisse</t>
  </si>
  <si>
    <t>A.13</t>
  </si>
  <si>
    <t>A</t>
  </si>
  <si>
    <t>Abandon</t>
  </si>
  <si>
    <t>Première idée des vœux</t>
  </si>
  <si>
    <t>A.14</t>
  </si>
  <si>
    <t>Appartements : Repérage appart Bonnert, Washbourg et rue de Diekirch</t>
  </si>
  <si>
    <t>A.15</t>
  </si>
  <si>
    <t>Appartements : Sensibiliser le responsable de la zone Messancy</t>
  </si>
  <si>
    <t>A.16</t>
  </si>
  <si>
    <t>Appartements : Voir avec Radja pour les appart de Athus</t>
  </si>
  <si>
    <t>A.17</t>
  </si>
  <si>
    <t>Préparer un exemple du nouveau pliage</t>
  </si>
  <si>
    <t>A.18</t>
  </si>
  <si>
    <t xml:space="preserve">Préparer un A4 sur le pourquoi de l’OP – à destination des responsables des mouvements de jeunes </t>
  </si>
  <si>
    <t>A.19</t>
  </si>
  <si>
    <t>Passage à Magali repris en dessous</t>
  </si>
  <si>
    <t>&lt;30-Nov</t>
  </si>
  <si>
    <t>B.0</t>
  </si>
  <si>
    <t>Jouets</t>
  </si>
  <si>
    <t>Bloquer le 30 Novembre</t>
  </si>
  <si>
    <t>B.1</t>
  </si>
  <si>
    <t>- Jean-Marie (impossible – sur Paris pour le boulot)</t>
  </si>
  <si>
    <t>Communiquer la disponibilité des gens à Sophie</t>
  </si>
  <si>
    <t>B.2</t>
  </si>
  <si>
    <t>Publicité sur Facebook pour la journée jouets</t>
  </si>
  <si>
    <t>B.3</t>
  </si>
  <si>
    <t>Demander les désidératas des maisons cibles ?</t>
  </si>
  <si>
    <t>B.4</t>
  </si>
  <si>
    <t>&lt;5-Dec</t>
  </si>
  <si>
    <t>C.0</t>
  </si>
  <si>
    <t>Recherche un responsable dans sa zone libre</t>
  </si>
  <si>
    <t>C.1</t>
  </si>
  <si>
    <t>O</t>
  </si>
  <si>
    <t>X</t>
  </si>
  <si>
    <t>• Magali : Prouvy
• Patrick : Rachecourt
• Jean : Habergy – Guelf
• Jean-Claude : Heinsch
• Mathew : Heinster
• Christian : Aix-sur-Cloie
• Jean-Marie : Bonnert</t>
  </si>
  <si>
    <t>Toutes-Boîte</t>
  </si>
  <si>
    <t>Préparer l'épreuve finale des toutes-boites</t>
  </si>
  <si>
    <t>C.2</t>
  </si>
  <si>
    <t>Faire un A4 PDF</t>
  </si>
  <si>
    <t>Relance Matériel et Balances</t>
  </si>
  <si>
    <t>C.3</t>
  </si>
  <si>
    <t>Mettre une annonce FaceBook pour les zones libres (recherche Bénévoles)</t>
  </si>
  <si>
    <t>C.4</t>
  </si>
  <si>
    <t>V</t>
  </si>
  <si>
    <t>Préparer pencarte pour affiche / appartements</t>
  </si>
  <si>
    <t>C.5</t>
  </si>
  <si>
    <t>Préparer un A4 sur  l’OP – à destination des responsables des MDJ</t>
  </si>
  <si>
    <t>C.6</t>
  </si>
  <si>
    <t>Prendre contact avec Cathou pour pliage sachet</t>
  </si>
  <si>
    <t>C.7</t>
  </si>
  <si>
    <t>Prendre contact avec La Clairière pour pliage sachet</t>
  </si>
  <si>
    <t>C.8</t>
  </si>
  <si>
    <t>Mailing</t>
  </si>
  <si>
    <t>Finalisation des vœux (idée Pokemon)</t>
  </si>
  <si>
    <t>C.9</t>
  </si>
  <si>
    <t>Finalisation des documents pour le mailing</t>
  </si>
  <si>
    <t>C.10</t>
  </si>
  <si>
    <t>&lt;12 Dec</t>
  </si>
  <si>
    <t>D.0</t>
  </si>
  <si>
    <t>Toutes-Boite</t>
  </si>
  <si>
    <t>D.1</t>
  </si>
  <si>
    <t>&lt;23-Nov</t>
  </si>
  <si>
    <t>Communiquer les villages pour l’annonce FaceBook</t>
  </si>
  <si>
    <t>D.2</t>
  </si>
  <si>
    <t>&lt;27-Nov</t>
  </si>
  <si>
    <t>Publication sur FaceBook - annonce de l’Opération et la recherche de bénévoles</t>
  </si>
  <si>
    <t>D.3</t>
  </si>
  <si>
    <t>&lt;28-Nov</t>
  </si>
  <si>
    <t>Publication sur FaceBook - annonce de la journée Jouets</t>
  </si>
  <si>
    <t>D.4</t>
  </si>
  <si>
    <t>mettre à jour le site Web, nouveaux documents, nouvelle publication</t>
  </si>
  <si>
    <t>D.5</t>
  </si>
  <si>
    <t>Demander un devis et commander l’impression de 20.000 exemplaire chez Lorgé.</t>
  </si>
  <si>
    <t>D.6</t>
  </si>
  <si>
    <t>terminer les lettres et formulaires (bénévoles et responsable)</t>
  </si>
  <si>
    <t>D.7</t>
  </si>
  <si>
    <t>Réaliser le mailing papier</t>
  </si>
  <si>
    <t>D.8</t>
  </si>
  <si>
    <t>Réaliser le mailing électronique</t>
  </si>
  <si>
    <t>D.9</t>
  </si>
  <si>
    <t>Varia</t>
  </si>
  <si>
    <t>relance Sophie (AeC BXL) au sujet des sweets</t>
  </si>
  <si>
    <t>D.10</t>
  </si>
  <si>
    <t>Jean-Claude – XXXL , Mathew – XXL , Christian – XX½L</t>
  </si>
  <si>
    <t>&lt;09 Jan</t>
  </si>
  <si>
    <t>E.0</t>
  </si>
  <si>
    <t>Matériel BXL</t>
  </si>
  <si>
    <t>Aller chercher le matériel à Latour</t>
  </si>
  <si>
    <t>E.1</t>
  </si>
  <si>
    <t>Quid des sachet en 2018</t>
  </si>
  <si>
    <t>E.2</t>
  </si>
  <si>
    <t>Balance</t>
  </si>
  <si>
    <t>Deuxième balance sur Latour - demander via Etienne</t>
  </si>
  <si>
    <t>E.3</t>
  </si>
  <si>
    <t>Il y a 2 "Magali" dans la DB</t>
  </si>
  <si>
    <t>E.4</t>
  </si>
  <si>
    <t>&lt;30 Jan</t>
  </si>
  <si>
    <t>(Distribution du matériel)</t>
  </si>
  <si>
    <t>F.0</t>
  </si>
  <si>
    <t>&lt;12 Jan</t>
  </si>
  <si>
    <t>Relance des inscriptions pour les responsables de zones</t>
  </si>
  <si>
    <t>F.1</t>
  </si>
  <si>
    <t>Pas Mussy, PIN,   pas les NON, pas les libres</t>
  </si>
  <si>
    <t>Relance des zones non encore incrites</t>
  </si>
  <si>
    <t>F.2</t>
  </si>
  <si>
    <t>Priorité aux TB</t>
  </si>
  <si>
    <t>Eq Volantes</t>
  </si>
  <si>
    <t>Qui prend contact avec Magali Th</t>
  </si>
  <si>
    <t>F.3</t>
  </si>
  <si>
    <t>Zone Aubange</t>
  </si>
  <si>
    <t>JMF répond au mail et ChG se met en contact aved Sophie A.</t>
  </si>
  <si>
    <t>F.4</t>
  </si>
  <si>
    <t>Soleil du Cœur</t>
  </si>
  <si>
    <t>Ne fait rien cette année - distribution sur Gomery</t>
  </si>
  <si>
    <t>F.5</t>
  </si>
  <si>
    <t>Provisionner Cathou pour Messancy</t>
  </si>
  <si>
    <t>F.6</t>
  </si>
  <si>
    <t>Mettre à jour la DB à partir des Feuilles Roses</t>
  </si>
  <si>
    <t>F.7</t>
  </si>
  <si>
    <t>Relance des maisons</t>
  </si>
  <si>
    <t>F.8</t>
  </si>
  <si>
    <t>Fournitures</t>
  </si>
  <si>
    <t>Impression TB 2 DO</t>
  </si>
  <si>
    <t>F.9</t>
  </si>
  <si>
    <t>Préparation des troncs</t>
  </si>
  <si>
    <t>F.10</t>
  </si>
  <si>
    <t>Préparation des listes, docs, etc…</t>
  </si>
  <si>
    <t>F.11</t>
  </si>
  <si>
    <t>Achats fourniture (sachets, élastiques…)</t>
  </si>
  <si>
    <t>F.12</t>
  </si>
  <si>
    <t>&lt;20 Fev</t>
  </si>
  <si>
    <t>Préparation OP - 3 semaines</t>
  </si>
  <si>
    <t>G.0</t>
  </si>
  <si>
    <t>&lt;8 Fev</t>
  </si>
  <si>
    <t xml:space="preserve">Zones </t>
  </si>
  <si>
    <t>Relance des collaborateurs</t>
  </si>
  <si>
    <t>G.1</t>
  </si>
  <si>
    <t>A FAIRE !!!!!</t>
  </si>
  <si>
    <t>&lt;15 Fev</t>
  </si>
  <si>
    <t>Distribution du matériel avant le 15 Fev</t>
  </si>
  <si>
    <t>G.2</t>
  </si>
  <si>
    <t>Communiquer à Patrick le No des troncs distribués</t>
  </si>
  <si>
    <t>G.3</t>
  </si>
  <si>
    <t>Assurer Aubange</t>
  </si>
  <si>
    <t>G.4</t>
  </si>
  <si>
    <t>Suivre les nouvelles zones et zones en balance</t>
  </si>
  <si>
    <t>G.5</t>
  </si>
  <si>
    <t>Signeulx, Freylange</t>
  </si>
  <si>
    <t>préparation</t>
  </si>
  <si>
    <t>Lire l'éval pour la réunion de préparation</t>
  </si>
  <si>
    <t>G.6</t>
  </si>
  <si>
    <t>Organiser OP Avant St Léger</t>
  </si>
  <si>
    <t>G.7</t>
  </si>
  <si>
    <t>Organiser OP Avant Arlon(12)</t>
  </si>
  <si>
    <t>G.8</t>
  </si>
  <si>
    <t>On va chercher les vivres le dimanche avant 17h au local patro derrière St Martin</t>
  </si>
  <si>
    <t>Organiser OP Avant Halanzy</t>
  </si>
  <si>
    <t>G.9</t>
  </si>
  <si>
    <t>Livraison le vendredi au soir à Arlon (idem 2016)</t>
  </si>
  <si>
    <t>Organiser OP Avant Metzert</t>
  </si>
  <si>
    <t>G.10</t>
  </si>
  <si>
    <t>voir avec Olivier Orban</t>
  </si>
  <si>
    <t>Faire inventaire et état des caisses du local à Athus</t>
  </si>
  <si>
    <t>G.11</t>
  </si>
  <si>
    <t>Regarder quelles sont les possibilités de livraisons des caisses de Cactus</t>
  </si>
  <si>
    <t>G.12</t>
  </si>
  <si>
    <t>Cuisine</t>
  </si>
  <si>
    <t>Informer Jocelyne pour les sandwiches et sauce spag</t>
  </si>
  <si>
    <t>G.13</t>
  </si>
  <si>
    <t>&lt; 6 Mar</t>
  </si>
  <si>
    <t>Préparation OP - 2 semaines</t>
  </si>
  <si>
    <t>H.0</t>
  </si>
  <si>
    <t>&lt; 28-fév</t>
  </si>
  <si>
    <t>Cuisine Arlon</t>
  </si>
  <si>
    <t xml:space="preserve">1 très grande casserole avec poignée </t>
  </si>
  <si>
    <t>H.1</t>
  </si>
  <si>
    <t>1  casserole sauce</t>
  </si>
  <si>
    <t>H.2</t>
  </si>
  <si>
    <r>
      <rPr>
        <b/>
        <sz val="11"/>
        <color theme="1"/>
        <rFont val="Calibri"/>
        <family val="2"/>
        <scheme val="minor"/>
      </rPr>
      <t>Crapeau</t>
    </r>
    <r>
      <rPr>
        <sz val="11"/>
        <color theme="1"/>
        <rFont val="Calibri"/>
        <family val="2"/>
        <scheme val="minor"/>
      </rPr>
      <t xml:space="preserve"> + Gaz Butanne</t>
    </r>
  </si>
  <si>
    <t>H.3</t>
  </si>
  <si>
    <t>Christian s'occupe du Crapeau</t>
  </si>
  <si>
    <t>Doc &amp; IT</t>
  </si>
  <si>
    <t>Préparer l'Excel des Troncs</t>
  </si>
  <si>
    <t>H.4</t>
  </si>
  <si>
    <t>Secretariat</t>
  </si>
  <si>
    <r>
      <t>Mise à jour des troncs distribués dans le fichier "</t>
    </r>
    <r>
      <rPr>
        <b/>
        <sz val="11"/>
        <color theme="1"/>
        <rFont val="Calibri"/>
        <family val="2"/>
        <scheme val="minor"/>
      </rPr>
      <t>Excel Troncs</t>
    </r>
    <r>
      <rPr>
        <sz val="11"/>
        <color theme="1"/>
        <rFont val="Calibri"/>
        <family val="2"/>
        <scheme val="minor"/>
      </rPr>
      <t>"</t>
    </r>
  </si>
  <si>
    <t>H.5</t>
  </si>
  <si>
    <t>Mise à jour de la « DB maison » à partir des feuilles roses</t>
  </si>
  <si>
    <t>H.6</t>
  </si>
  <si>
    <t>Appart Alron</t>
  </si>
  <si>
    <t>Préparation des TB et boîtes + Affiches sur panneau</t>
  </si>
  <si>
    <t>H.7</t>
  </si>
  <si>
    <t>Recherche d'une voiture pour scout sur Latour</t>
  </si>
  <si>
    <t>H.8</t>
  </si>
  <si>
    <t>Voir avec Serge Anciaux</t>
  </si>
  <si>
    <t>Préparer la DB de pesage</t>
  </si>
  <si>
    <t>H.9</t>
  </si>
  <si>
    <t>Nouveau ID Zone</t>
  </si>
  <si>
    <t>Recommuniquer les délimitations des zones d'Arlon</t>
  </si>
  <si>
    <t>H.10</t>
  </si>
  <si>
    <t>attention spécifique pour Frassem</t>
  </si>
  <si>
    <t>Recommuniquer les délimitations des zones de Virton et environs</t>
  </si>
  <si>
    <t>H.11</t>
  </si>
  <si>
    <t>&lt;28-fév</t>
  </si>
  <si>
    <t>Preparer l'Excel du stock out Arlon</t>
  </si>
  <si>
    <t>H.12</t>
  </si>
  <si>
    <t>! Garde le même système 2015 pour Arlon - Gestion du vrac</t>
  </si>
  <si>
    <t>Preparer l'Excel du stock out Virton</t>
  </si>
  <si>
    <t>H.13</t>
  </si>
  <si>
    <t>! Garde le même système 2015 pour Virton - flux tendu</t>
  </si>
  <si>
    <t>&lt;21-fév</t>
  </si>
  <si>
    <t>Organiser la réception des maisons : Rdz-vous / Papiers</t>
  </si>
  <si>
    <t>H.14</t>
  </si>
  <si>
    <t>Vivres</t>
  </si>
  <si>
    <t xml:space="preserve">Organiser le retour Chiny / Prouvy </t>
  </si>
  <si>
    <t>H.15</t>
  </si>
  <si>
    <t>Didier / Camionette Solidarité</t>
  </si>
  <si>
    <t>Nourriture Arlon</t>
  </si>
  <si>
    <r>
      <rPr>
        <b/>
        <sz val="11"/>
        <color theme="1"/>
        <rFont val="Calibri"/>
        <family val="2"/>
        <scheme val="minor"/>
      </rPr>
      <t>Spaghetti</t>
    </r>
    <r>
      <rPr>
        <sz val="11"/>
        <color theme="1"/>
        <rFont val="Calibri"/>
        <family val="2"/>
        <scheme val="minor"/>
      </rPr>
      <t xml:space="preserve"> pour </t>
    </r>
    <r>
      <rPr>
        <b/>
        <sz val="11"/>
        <color rgb="FFFF0000"/>
        <rFont val="Calibri"/>
        <family val="2"/>
        <scheme val="minor"/>
      </rPr>
      <t>25</t>
    </r>
    <r>
      <rPr>
        <sz val="11"/>
        <color theme="1"/>
        <rFont val="Calibri"/>
        <family val="2"/>
        <scheme val="minor"/>
      </rPr>
      <t xml:space="preserve"> personnes</t>
    </r>
  </si>
  <si>
    <t>H.16</t>
  </si>
  <si>
    <t>Tri Virton</t>
  </si>
  <si>
    <t>Organiser les locaux/matériel avec Etienne</t>
  </si>
  <si>
    <t>H.17</t>
  </si>
  <si>
    <t>Regarder s'il y a encore des plaques pour protéger les tables</t>
  </si>
  <si>
    <t>Organiser le repas sur Virton  (Spaghetti pour 25 personnes)</t>
  </si>
  <si>
    <t>H.18</t>
  </si>
  <si>
    <t>Etienne</t>
  </si>
  <si>
    <r>
      <t xml:space="preserve">Réserver les bagettes pour </t>
    </r>
    <r>
      <rPr>
        <b/>
        <sz val="11"/>
        <color rgb="FFFF0000"/>
        <rFont val="Calibri"/>
        <family val="2"/>
        <scheme val="minor"/>
      </rPr>
      <t>80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sandwiches</t>
    </r>
  </si>
  <si>
    <t>H.19</t>
  </si>
  <si>
    <t>Tri Arlon</t>
  </si>
  <si>
    <t>Demander la camionette Solidarité (vide)</t>
  </si>
  <si>
    <t>H.20</t>
  </si>
  <si>
    <t>avec Freins</t>
  </si>
  <si>
    <t>Contact le concierge des Aumôniers (Local + Périmés)</t>
  </si>
  <si>
    <t>H.21</t>
  </si>
  <si>
    <t>Le concierge est là vendredi après midi</t>
  </si>
  <si>
    <t>Organiser la reprise des périmés (Culto via le concierge)</t>
  </si>
  <si>
    <t>H.22</t>
  </si>
  <si>
    <t>Idem 2015 - Concierge + Culto</t>
  </si>
  <si>
    <r>
      <t xml:space="preserve">Contacter </t>
    </r>
    <r>
      <rPr>
        <b/>
        <sz val="11"/>
        <color theme="1"/>
        <rFont val="Calibri"/>
        <family val="2"/>
        <scheme val="minor"/>
      </rPr>
      <t>AeC Bxl</t>
    </r>
    <r>
      <rPr>
        <sz val="11"/>
        <color theme="1"/>
        <rFont val="Calibri"/>
        <family val="2"/>
        <scheme val="minor"/>
      </rPr>
      <t xml:space="preserve"> pour organiser le transport retour</t>
    </r>
  </si>
  <si>
    <t>H.23</t>
  </si>
  <si>
    <t>Préparation du local pour stockage caisse</t>
  </si>
  <si>
    <t>H.25</t>
  </si>
  <si>
    <t>Aide au déchargement du camion Cactus</t>
  </si>
  <si>
    <t>H.26</t>
  </si>
  <si>
    <t>13 palettes - 455 caisses -&gt; 12 caisses</t>
  </si>
  <si>
    <t>Apporter les 20 caisses chez Raoul pour Récolte Halanzy</t>
  </si>
  <si>
    <t>H.27</t>
  </si>
  <si>
    <t>&lt; 6-Mar</t>
  </si>
  <si>
    <t>Matériel</t>
  </si>
  <si>
    <t>Revoir la liste du matériel (feuille excel)</t>
  </si>
  <si>
    <t>H.24</t>
  </si>
  <si>
    <t>Vendredi W-E Avant</t>
  </si>
  <si>
    <t>I.0</t>
  </si>
  <si>
    <t>Dernier check caisses sur Halanzy</t>
  </si>
  <si>
    <t>I.1</t>
  </si>
  <si>
    <t>Samedi W-E Avant</t>
  </si>
  <si>
    <t>J.0</t>
  </si>
  <si>
    <t>Appart Arlon</t>
  </si>
  <si>
    <t>Aller chercher 15 boîtes chez Jean</t>
  </si>
  <si>
    <t>J.1</t>
  </si>
  <si>
    <t>Pour Callemeyn + Washbourg + Vivre avant</t>
  </si>
  <si>
    <t>Distribution Toutes Boîtes Callemeyn et Washbourg</t>
  </si>
  <si>
    <t>J.2</t>
  </si>
  <si>
    <t>Dimanche W-E Avant</t>
  </si>
  <si>
    <t>K.0</t>
  </si>
  <si>
    <t>Aller cherchez les vivres Patro Arlon</t>
  </si>
  <si>
    <t>K.1</t>
  </si>
  <si>
    <t>Derrière St Martin</t>
  </si>
  <si>
    <t>Aller cherchez les vivres Saint Léger ?</t>
  </si>
  <si>
    <t>K.2</t>
  </si>
  <si>
    <t xml:space="preserve"> &lt; 10-mars</t>
  </si>
  <si>
    <t>Préparation OP - 1 semaine</t>
  </si>
  <si>
    <t>L.0</t>
  </si>
  <si>
    <t>2 Bonbonnes gaz propane (1 grosse et 1 petite(canon secr + crapaud))</t>
  </si>
  <si>
    <t>L.1</t>
  </si>
  <si>
    <r>
      <t xml:space="preserve">1 </t>
    </r>
    <r>
      <rPr>
        <b/>
        <sz val="11"/>
        <color theme="1"/>
        <rFont val="Calibri"/>
        <family val="2"/>
        <scheme val="minor"/>
      </rPr>
      <t>Bonbonne</t>
    </r>
    <r>
      <rPr>
        <sz val="11"/>
        <color theme="1"/>
        <rFont val="Calibri"/>
        <family val="2"/>
        <scheme val="minor"/>
      </rPr>
      <t xml:space="preserve"> gaz propane</t>
    </r>
  </si>
  <si>
    <t>L.2</t>
  </si>
  <si>
    <t>T+S pour fil de la balance </t>
  </si>
  <si>
    <t>L.3</t>
  </si>
  <si>
    <t>Tri Arlon &amp; Virton</t>
  </si>
  <si>
    <r>
      <t xml:space="preserve">Derniers contact avec </t>
    </r>
    <r>
      <rPr>
        <b/>
        <sz val="11"/>
        <color theme="1"/>
        <rFont val="Calibri"/>
        <family val="2"/>
        <scheme val="minor"/>
      </rPr>
      <t>maisons</t>
    </r>
    <r>
      <rPr>
        <sz val="11"/>
        <color theme="1"/>
        <rFont val="Calibri"/>
        <family val="2"/>
        <scheme val="minor"/>
      </rPr>
      <t xml:space="preserve"> pour rdz-vous distribution</t>
    </r>
  </si>
  <si>
    <t>L.4</t>
  </si>
  <si>
    <r>
      <t xml:space="preserve">Commande </t>
    </r>
    <r>
      <rPr>
        <b/>
        <sz val="11"/>
        <color theme="1"/>
        <rFont val="Calibri"/>
        <family val="2"/>
        <scheme val="minor"/>
      </rPr>
      <t>matériel cuisine</t>
    </r>
  </si>
  <si>
    <t>L.5</t>
  </si>
  <si>
    <r>
      <rPr>
        <b/>
        <sz val="11"/>
        <color theme="1"/>
        <rFont val="Calibri"/>
        <family val="2"/>
        <scheme val="minor"/>
      </rPr>
      <t>Listes</t>
    </r>
    <r>
      <rPr>
        <sz val="11"/>
        <color theme="1"/>
        <rFont val="Calibri"/>
        <family val="2"/>
        <scheme val="minor"/>
      </rPr>
      <t xml:space="preserve"> : liste détaillée des maisons, Liste prépa maison, Liste Ville-village, Reçus pour les maisons, etc…</t>
    </r>
  </si>
  <si>
    <t>L.6</t>
  </si>
  <si>
    <t>Impression des documents AFSCA - 1 par maison</t>
  </si>
  <si>
    <t>L.7</t>
  </si>
  <si>
    <t xml:space="preserve">GJ (27/2/2017) : La tâche n'était pas chez moi, mais j'ai imprimé toutes les copies nécessaires.... </t>
  </si>
  <si>
    <r>
      <t xml:space="preserve">Check </t>
    </r>
    <r>
      <rPr>
        <b/>
        <sz val="11"/>
        <color theme="1"/>
        <rFont val="Calibri"/>
        <family val="2"/>
        <scheme val="minor"/>
      </rPr>
      <t>Xls</t>
    </r>
    <r>
      <rPr>
        <sz val="11"/>
        <color theme="1"/>
        <rFont val="Calibri"/>
        <family val="2"/>
        <scheme val="minor"/>
      </rPr>
      <t xml:space="preserve"> distribution des vivres</t>
    </r>
  </si>
  <si>
    <t>L.8</t>
  </si>
  <si>
    <r>
      <t xml:space="preserve">Check </t>
    </r>
    <r>
      <rPr>
        <b/>
        <sz val="11"/>
        <color theme="1"/>
        <rFont val="Calibri"/>
        <family val="2"/>
        <scheme val="minor"/>
      </rPr>
      <t>Xls</t>
    </r>
    <r>
      <rPr>
        <sz val="11"/>
        <color theme="1"/>
        <rFont val="Calibri"/>
        <family val="2"/>
        <scheme val="minor"/>
      </rPr>
      <t xml:space="preserve"> Liste pour encodage des troncs</t>
    </r>
  </si>
  <si>
    <t>L.9</t>
  </si>
  <si>
    <t>PC webcam - test sur PC Patrick</t>
  </si>
  <si>
    <t>L.10</t>
  </si>
  <si>
    <t>Jean amène la webcam</t>
  </si>
  <si>
    <r>
      <t xml:space="preserve">Check </t>
    </r>
    <r>
      <rPr>
        <b/>
        <sz val="11"/>
        <color theme="1"/>
        <rFont val="Calibri"/>
        <family val="2"/>
        <scheme val="minor"/>
      </rPr>
      <t>DB Access</t>
    </r>
    <r>
      <rPr>
        <sz val="11"/>
        <color theme="1"/>
        <rFont val="Calibri"/>
        <family val="2"/>
        <scheme val="minor"/>
      </rPr>
      <t xml:space="preserve"> pour pesage en entrée</t>
    </r>
  </si>
  <si>
    <t>L.11</t>
  </si>
  <si>
    <r>
      <t xml:space="preserve">Préparer le </t>
    </r>
    <r>
      <rPr>
        <b/>
        <sz val="11"/>
        <color theme="1"/>
        <rFont val="Calibri"/>
        <family val="2"/>
        <scheme val="minor"/>
      </rPr>
      <t>dessert</t>
    </r>
    <r>
      <rPr>
        <sz val="11"/>
        <color theme="1"/>
        <rFont val="Calibri"/>
        <family val="2"/>
        <scheme val="minor"/>
      </rPr>
      <t xml:space="preserve"> pour dimanche (25 personnes)</t>
    </r>
  </si>
  <si>
    <t>L.12</t>
  </si>
  <si>
    <t>Brownies + crème anglaise</t>
  </si>
  <si>
    <r>
      <t>Bacs</t>
    </r>
    <r>
      <rPr>
        <b/>
        <sz val="11"/>
        <color theme="1"/>
        <rFont val="Calibri"/>
        <family val="2"/>
        <scheme val="minor"/>
      </rPr>
      <t xml:space="preserve"> boissons</t>
    </r>
    <r>
      <rPr>
        <sz val="11"/>
        <color theme="1"/>
        <rFont val="Calibri"/>
        <family val="2"/>
        <scheme val="minor"/>
      </rPr>
      <t xml:space="preserve"> + Apéro du dimanche</t>
    </r>
  </si>
  <si>
    <t>L.13</t>
  </si>
  <si>
    <t>Nourriture Virton</t>
  </si>
  <si>
    <r>
      <rPr>
        <b/>
        <sz val="11"/>
        <color theme="1"/>
        <rFont val="Calibri"/>
        <family val="2"/>
        <scheme val="minor"/>
      </rPr>
      <t>Boissons</t>
    </r>
    <r>
      <rPr>
        <sz val="11"/>
        <color theme="1"/>
        <rFont val="Calibri"/>
        <family val="2"/>
        <scheme val="minor"/>
      </rPr>
      <t xml:space="preserve"> et Canettes</t>
    </r>
  </si>
  <si>
    <t>L.14</t>
  </si>
  <si>
    <t>Tri</t>
  </si>
  <si>
    <t>Préparation du matériel de la liste</t>
  </si>
  <si>
    <t>L.15</t>
  </si>
  <si>
    <r>
      <t xml:space="preserve">Regonfler les pneu du </t>
    </r>
    <r>
      <rPr>
        <b/>
        <sz val="11"/>
        <color theme="1"/>
        <rFont val="Calibri"/>
        <family val="2"/>
        <scheme val="minor"/>
      </rPr>
      <t>chariot de la quincaillerie</t>
    </r>
  </si>
  <si>
    <t>L.16</t>
  </si>
  <si>
    <r>
      <t>Contacter Sophie (</t>
    </r>
    <r>
      <rPr>
        <b/>
        <sz val="11"/>
        <color theme="1"/>
        <rFont val="Calibri"/>
        <family val="2"/>
        <scheme val="minor"/>
      </rPr>
      <t>Aubange</t>
    </r>
    <r>
      <rPr>
        <sz val="11"/>
        <color theme="1"/>
        <rFont val="Calibri"/>
        <family val="2"/>
        <scheme val="minor"/>
      </rPr>
      <t>) pour mise à dispo des caisses</t>
    </r>
  </si>
  <si>
    <t>L.17</t>
  </si>
  <si>
    <r>
      <t xml:space="preserve">Contacter </t>
    </r>
    <r>
      <rPr>
        <b/>
        <sz val="11"/>
        <color theme="1"/>
        <rFont val="Calibri"/>
        <family val="2"/>
        <scheme val="minor"/>
      </rPr>
      <t>Messancy</t>
    </r>
    <r>
      <rPr>
        <sz val="11"/>
        <color theme="1"/>
        <rFont val="Calibri"/>
        <family val="2"/>
        <scheme val="minor"/>
      </rPr>
      <t xml:space="preserve"> pour mise à dispo des caisses</t>
    </r>
  </si>
  <si>
    <t>L.18</t>
  </si>
  <si>
    <r>
      <t xml:space="preserve">Contacter </t>
    </r>
    <r>
      <rPr>
        <b/>
        <sz val="11"/>
        <color theme="1"/>
        <rFont val="Calibri"/>
        <family val="2"/>
        <scheme val="minor"/>
      </rPr>
      <t>Hondelange</t>
    </r>
    <r>
      <rPr>
        <sz val="11"/>
        <color theme="1"/>
        <rFont val="Calibri"/>
        <family val="2"/>
        <scheme val="minor"/>
      </rPr>
      <t xml:space="preserve"> pour mise à dispo des caisses</t>
    </r>
  </si>
  <si>
    <t>L.19</t>
  </si>
  <si>
    <r>
      <t xml:space="preserve">Contacter les </t>
    </r>
    <r>
      <rPr>
        <b/>
        <sz val="11"/>
        <color theme="1"/>
        <rFont val="Calibri"/>
        <family val="2"/>
        <scheme val="minor"/>
      </rPr>
      <t>scouts d’Athus</t>
    </r>
    <r>
      <rPr>
        <sz val="11"/>
        <color theme="1"/>
        <rFont val="Calibri"/>
        <family val="2"/>
        <scheme val="minor"/>
      </rPr>
      <t xml:space="preserve"> pour mise à dispo des caisses</t>
    </r>
  </si>
  <si>
    <t>L.20</t>
  </si>
  <si>
    <t>Ils vont chercher les caisses - organiser la clé</t>
  </si>
  <si>
    <t>Contacte le Concierge pour voir si OK le vendredi 16:00 pour les cles</t>
  </si>
  <si>
    <t>Mercredi</t>
  </si>
  <si>
    <t>M.0</t>
  </si>
  <si>
    <t>Déposer les caisse dans les halls des apparts</t>
  </si>
  <si>
    <t>M.1</t>
  </si>
  <si>
    <t>MF + Steph</t>
  </si>
  <si>
    <t>9 Callemeyn + 16 Washbourg</t>
  </si>
  <si>
    <t>Jeudi</t>
  </si>
  <si>
    <t>Récolte intermédiaire</t>
  </si>
  <si>
    <t>Vendredi</t>
  </si>
  <si>
    <t>N.0</t>
  </si>
  <si>
    <t>T0</t>
  </si>
  <si>
    <t>Christian va chercher la Camionette de Solidarité la veille</t>
  </si>
  <si>
    <t>N.1</t>
  </si>
  <si>
    <r>
      <t xml:space="preserve">Christian + Jean vont </t>
    </r>
    <r>
      <rPr>
        <b/>
        <sz val="11"/>
        <color rgb="FFFF0000"/>
        <rFont val="Calibri"/>
        <family val="2"/>
        <scheme val="minor"/>
      </rPr>
      <t>chez Cactus</t>
    </r>
    <r>
      <rPr>
        <sz val="11"/>
        <color theme="1"/>
        <rFont val="Calibri"/>
        <family val="2"/>
        <scheme val="minor"/>
      </rPr>
      <t xml:space="preserve"> et chargent le Kangoo + remorque avec 100 Caisses pour Latour </t>
    </r>
  </si>
  <si>
    <t>N.2</t>
  </si>
  <si>
    <t>90 Caisses minimum</t>
  </si>
  <si>
    <t>T1</t>
  </si>
  <si>
    <t>Jean se rend chez lui pour ses préparation</t>
  </si>
  <si>
    <t>N.3</t>
  </si>
  <si>
    <t>Christian se rend depuis Messancy à Latour avec le Kangoo avec
- 100 caisses</t>
  </si>
  <si>
    <t>N.4</t>
  </si>
  <si>
    <t>Prévenir Etienne</t>
  </si>
  <si>
    <t>Rendez-vous à Latour</t>
  </si>
  <si>
    <t>N.5</t>
  </si>
  <si>
    <t>Déchargement des caisses</t>
  </si>
  <si>
    <t>N.6</t>
  </si>
  <si>
    <t>T3</t>
  </si>
  <si>
    <t>Jean charge le transpalette dans sa remorque pour Athus</t>
  </si>
  <si>
    <t>N.7</t>
  </si>
  <si>
    <t>Rendez-vous à Local Athus</t>
  </si>
  <si>
    <t>N.8</t>
  </si>
  <si>
    <t>Magali va directment à Athus
Patrick va chez Jean puis chez Christian pour chercher la camionette.
Jean part de chez lui avec Patrick
Christian attend Jean et Patrick chez lui avant d'aller à Athus</t>
  </si>
  <si>
    <t xml:space="preserve"> </t>
  </si>
  <si>
    <t>N.9</t>
  </si>
  <si>
    <t>350 Dbl pour Arlon (14 T max) avec la distribution avant OP suivante:
- 20 Dbl (Halanzy)
- 25 Dbl (Aubange)
- 25 Dbl (Messancy)
- 15 Dbl (Scouts Athus)
- 10 Dbl (Hondelange)
- 15 Dbl (Appart Arlon - JMF)
----------------------------------
Reste 240 Dbl à amener du local de Athus au centre de tri.
Pour rappel voici la capacité des véhicule
- 110 Dbl (Camionnette)
- 60 Dbl  (Remorque Jean)
- 70 Dbl  (Remorque Christian)
- 30 Dbl  (Voiture Jean)
- 30 Dbl  (Voiture Christian)</t>
  </si>
  <si>
    <t>Trajet Athus-Arlon
- Patrick = Camionette (il à laissé sa voiture chez Jean)
- Jean = Voiture + Remorque
- Christian = Kangoo + Remarque</t>
  </si>
  <si>
    <t>N.10</t>
  </si>
  <si>
    <r>
      <t>Va chercher les clés chez le</t>
    </r>
    <r>
      <rPr>
        <b/>
        <sz val="11"/>
        <color theme="1"/>
        <rFont val="Calibri"/>
        <family val="2"/>
        <scheme val="minor"/>
      </rPr>
      <t xml:space="preserve"> concierge</t>
    </r>
    <r>
      <rPr>
        <sz val="11"/>
        <color theme="1"/>
        <rFont val="Calibri"/>
        <family val="2"/>
        <scheme val="minor"/>
      </rPr>
      <t xml:space="preserve"> et ouvre le portail avant et les portes du préau !!! Demander ouverture des WC</t>
    </r>
  </si>
  <si>
    <t>N.11</t>
  </si>
  <si>
    <t>A voir ouvrir W-C le lendemain</t>
  </si>
  <si>
    <t>Rendez-vous à Arlon</t>
  </si>
  <si>
    <t>N.12</t>
  </si>
  <si>
    <t>JCR</t>
  </si>
  <si>
    <t>Jean-Claude REIP dispo pour aide</t>
  </si>
  <si>
    <t>Déchargement de tous le matériel</t>
  </si>
  <si>
    <t>N.13</t>
  </si>
  <si>
    <t>-240 Caisses, 20 platettes, Transpalette
- Balance électronique de Jean-Marie</t>
  </si>
  <si>
    <t>Callemeyn</t>
  </si>
  <si>
    <t>Récolte du vendredi à Callemeyn et Washbour</t>
  </si>
  <si>
    <t>N.14</t>
  </si>
  <si>
    <t>Reste sur place pour préparé la salle d'étude</t>
  </si>
  <si>
    <t>N.15</t>
  </si>
  <si>
    <t>Gregory ?</t>
  </si>
  <si>
    <r>
      <t>Christian (Kangoo) et Patrick+</t>
    </r>
    <r>
      <rPr>
        <sz val="11"/>
        <color rgb="FFFF0000"/>
        <rFont val="Calibri"/>
        <family val="2"/>
        <scheme val="minor"/>
      </rPr>
      <t>JCK</t>
    </r>
    <r>
      <rPr>
        <sz val="11"/>
        <color theme="1"/>
        <rFont val="Calibri"/>
        <family val="2"/>
        <scheme val="minor"/>
      </rPr>
      <t xml:space="preserve"> (Camionette) vont chez Christian</t>
    </r>
  </si>
  <si>
    <t>N.16</t>
  </si>
  <si>
    <t>Chargement du matériel de Christian dans la camionette</t>
  </si>
  <si>
    <t>N.17</t>
  </si>
  <si>
    <t>- Casiers bleus des tri
- Gros canon à chaleur, Gaz
- Petit Matos
- Fonds de caisses</t>
  </si>
  <si>
    <t>Jean (Voiture+Remorque) avec Jean-Claude+Mathew vont chez Jean</t>
  </si>
  <si>
    <t>N.18</t>
  </si>
  <si>
    <t>Chargement du matériel de Jean dans la remorque</t>
  </si>
  <si>
    <t>N.19</t>
  </si>
  <si>
    <t>- Tables et bancs
- Balayeuse,
- Chariots AEC
- Panneaux SORTIE</t>
  </si>
  <si>
    <t>Après chargement de la camionette, Patrick et JCK se rendent chez Jean</t>
  </si>
  <si>
    <t>N.20</t>
  </si>
  <si>
    <t>Après chargement de la camionette, Christian va directement charger sa voiture et sa remorque  de caisses pour aubange  et Messancy (à livrer le lendemain)
=&gt; journée finie pour Christian après</t>
  </si>
  <si>
    <t>N.21</t>
  </si>
  <si>
    <t>Déchargement du matériel, mais pas montage</t>
  </si>
  <si>
    <t>N.22</t>
  </si>
  <si>
    <t>JCK</t>
  </si>
  <si>
    <t>Déchargement Halanzy</t>
  </si>
  <si>
    <t>N.23</t>
  </si>
  <si>
    <t>Raoul vient livrer</t>
  </si>
  <si>
    <t>Jean-Marie charge dans sa voiture le matriel pour Latour</t>
  </si>
  <si>
    <t>N.24</t>
  </si>
  <si>
    <t>- Wind-Banner
- 100 Fonds de caisses</t>
  </si>
  <si>
    <t>Samedi Arlon</t>
  </si>
  <si>
    <t>O.0</t>
  </si>
  <si>
    <t>Zone Athus</t>
  </si>
  <si>
    <r>
      <t xml:space="preserve">Mettre la </t>
    </r>
    <r>
      <rPr>
        <b/>
        <sz val="11"/>
        <color theme="1"/>
        <rFont val="Calibri"/>
        <family val="2"/>
        <scheme val="minor"/>
      </rPr>
      <t>clé du local</t>
    </r>
    <r>
      <rPr>
        <sz val="11"/>
        <color theme="1"/>
        <rFont val="Calibri"/>
        <family val="2"/>
        <scheme val="minor"/>
      </rPr>
      <t xml:space="preserve"> à la quicaillerie</t>
    </r>
  </si>
  <si>
    <t>O.1</t>
  </si>
  <si>
    <r>
      <t>Livrer les caisses vides au patro d'</t>
    </r>
    <r>
      <rPr>
        <b/>
        <sz val="11"/>
        <color indexed="8"/>
        <rFont val="Calibri"/>
        <family val="2"/>
      </rPr>
      <t>Aubange</t>
    </r>
  </si>
  <si>
    <t>O.2</t>
  </si>
  <si>
    <t>800 Kg = 30 doubles caisses</t>
  </si>
  <si>
    <t>Installation + Tarer les balances</t>
  </si>
  <si>
    <t>O.3</t>
  </si>
  <si>
    <r>
      <t>Les scouts viennent chercher la</t>
    </r>
    <r>
      <rPr>
        <b/>
        <sz val="11"/>
        <color theme="1"/>
        <rFont val="Calibri"/>
        <family val="2"/>
        <scheme val="minor"/>
      </rPr>
      <t xml:space="preserve"> clé du local</t>
    </r>
    <r>
      <rPr>
        <sz val="11"/>
        <color theme="1"/>
        <rFont val="Calibri"/>
        <family val="2"/>
        <scheme val="minor"/>
      </rPr>
      <t xml:space="preserve"> (et la retourne)</t>
    </r>
  </si>
  <si>
    <t>O.4</t>
  </si>
  <si>
    <t>Scouts / Michou</t>
  </si>
  <si>
    <t>Sandwiches</t>
  </si>
  <si>
    <r>
      <t xml:space="preserve">Aller chercher les </t>
    </r>
    <r>
      <rPr>
        <b/>
        <sz val="11"/>
        <color theme="1"/>
        <rFont val="Calibri"/>
        <family val="2"/>
        <scheme val="minor"/>
      </rPr>
      <t>baguettes</t>
    </r>
  </si>
  <si>
    <t>O.5</t>
  </si>
  <si>
    <t xml:space="preserve"> Payement liquide 100€ avec facture</t>
  </si>
  <si>
    <r>
      <t xml:space="preserve">Chargement </t>
    </r>
    <r>
      <rPr>
        <u/>
        <sz val="11"/>
        <color theme="1"/>
        <rFont val="Calibri"/>
        <family val="2"/>
        <scheme val="minor"/>
      </rPr>
      <t>camion</t>
    </r>
    <r>
      <rPr>
        <sz val="11"/>
        <color theme="1"/>
        <rFont val="Calibri"/>
        <family val="2"/>
        <scheme val="minor"/>
      </rPr>
      <t xml:space="preserve"> Solidarité caisses pleines des scouts d'</t>
    </r>
    <r>
      <rPr>
        <b/>
        <sz val="11"/>
        <color indexed="8"/>
        <rFont val="Calibri"/>
        <family val="2"/>
      </rPr>
      <t>Athus</t>
    </r>
    <r>
      <rPr>
        <sz val="11"/>
        <color theme="1"/>
        <rFont val="Calibri"/>
        <family val="2"/>
        <scheme val="minor"/>
      </rPr>
      <t xml:space="preserve"> et de Aubange et les livrer au centre de tri d'</t>
    </r>
    <r>
      <rPr>
        <b/>
        <sz val="11"/>
        <color indexed="8"/>
        <rFont val="Calibri"/>
        <family val="2"/>
      </rPr>
      <t>Arlon</t>
    </r>
  </si>
  <si>
    <t>O.6</t>
  </si>
  <si>
    <t>Solidarité</t>
  </si>
  <si>
    <t>550 Kg + 800 Kg</t>
  </si>
  <si>
    <t>Appart</t>
  </si>
  <si>
    <t>Ramassage des dépôts des Apparts</t>
  </si>
  <si>
    <t>O.7</t>
  </si>
  <si>
    <t>Samedi Virton</t>
  </si>
  <si>
    <t>P.0</t>
  </si>
  <si>
    <t>P.1</t>
  </si>
  <si>
    <t>Organoser la récolte sur Signeulx et Gommery</t>
  </si>
  <si>
    <t>P.2</t>
  </si>
  <si>
    <t>Lunch avec aidants Soleil du coeur + MdJ Virton</t>
  </si>
  <si>
    <t>P.3</t>
  </si>
  <si>
    <r>
      <t xml:space="preserve">Aller chercher les vivres à </t>
    </r>
    <r>
      <rPr>
        <b/>
        <sz val="11"/>
        <color indexed="8"/>
        <rFont val="Calibri"/>
        <family val="2"/>
      </rPr>
      <t>Signeulx</t>
    </r>
    <r>
      <rPr>
        <sz val="11"/>
        <color theme="1"/>
        <rFont val="Calibri"/>
        <family val="2"/>
        <scheme val="minor"/>
      </rPr>
      <t xml:space="preserve"> (samedi après 14h00 et avant 16h30)</t>
    </r>
  </si>
  <si>
    <t>P.4</t>
  </si>
  <si>
    <t>200 Kg (N°110 coté impair)</t>
  </si>
  <si>
    <t>Ferme boutique et Organiser les vivres restantes</t>
  </si>
  <si>
    <t>P.5</t>
  </si>
  <si>
    <t>Faire l'inventaire du matriel &amp; consomé</t>
  </si>
  <si>
    <t>P.7</t>
  </si>
  <si>
    <t>Reprendre matériel dans voiture</t>
  </si>
  <si>
    <t>P.8</t>
  </si>
  <si>
    <t>Reprendre la clé de Latour ?</t>
  </si>
  <si>
    <t>P.9</t>
  </si>
  <si>
    <t>Dimanche Arlon</t>
  </si>
  <si>
    <t>Ouverture</t>
  </si>
  <si>
    <t>Livraison Liège 800</t>
  </si>
  <si>
    <t>Appel de Coralie</t>
  </si>
  <si>
    <t>Arrivée de la Camionette de Bxl (Moktar) 
- Eventuellement 1T--&gt; Latour
- 1T --&gt; Bxl</t>
  </si>
  <si>
    <t>Divers maisons</t>
  </si>
  <si>
    <t>???</t>
  </si>
  <si>
    <t xml:space="preserve">Livraison Patro </t>
  </si>
  <si>
    <t>Nettoyer la salle</t>
  </si>
  <si>
    <t>O.8</t>
  </si>
  <si>
    <t>O.9</t>
  </si>
  <si>
    <t>&lt;12:00</t>
  </si>
  <si>
    <r>
      <t>Aller chercher les vivres à Chiny/Prouvy/Pin</t>
    </r>
    <r>
      <rPr>
        <sz val="11"/>
        <rFont val="Calibri"/>
        <family val="2"/>
      </rPr>
      <t>?</t>
    </r>
  </si>
  <si>
    <t>O.10</t>
  </si>
  <si>
    <t>400 Kg ?</t>
  </si>
  <si>
    <t>O.11</t>
  </si>
  <si>
    <t>O.12</t>
  </si>
  <si>
    <t>&gt; 8-mars</t>
  </si>
  <si>
    <t>Q.0</t>
  </si>
  <si>
    <t>Déposer argent chez Belfius</t>
  </si>
  <si>
    <t>Q.1</t>
  </si>
  <si>
    <t>Distribution des surplus (?)</t>
  </si>
  <si>
    <t>Q.2</t>
  </si>
  <si>
    <t>Récolter et traiter les notes de frais</t>
  </si>
  <si>
    <t>Q.3</t>
  </si>
  <si>
    <t>Préparer l’évaluation</t>
  </si>
  <si>
    <t>Q.4</t>
  </si>
  <si>
    <t>ToDo</t>
  </si>
  <si>
    <t xml:space="preserve">Préparer les remerciements </t>
  </si>
  <si>
    <t>Q.5</t>
  </si>
  <si>
    <t>pas d'OP Après</t>
  </si>
  <si>
    <t>Q.6</t>
  </si>
  <si>
    <t>Q.7</t>
  </si>
  <si>
    <t>Repas (Karaquillos)</t>
  </si>
  <si>
    <t>Q.8</t>
  </si>
  <si>
    <t>Blanc, Bleu, vous.</t>
  </si>
  <si>
    <t>Préparer nouveau site Web</t>
  </si>
  <si>
    <t>Contacter Benoit Majerus (Cactus pour 450 doubles caisses)</t>
  </si>
  <si>
    <t>Faire l'état des lieux (caisses et fonds) au Local à Athus</t>
  </si>
  <si>
    <t>20 double banane / 20 fruits</t>
  </si>
  <si>
    <t>Idée est là  -- dessinateur BD ? - PhotoShop -- JMF à bastogne</t>
  </si>
  <si>
    <t>Toutes-Boiîte</t>
  </si>
  <si>
    <t>Prise en main du nouveau site web</t>
  </si>
  <si>
    <t>Réaliser l’intégration du login code web</t>
  </si>
  <si>
    <t>B.5</t>
  </si>
  <si>
    <t>Recherche d’un croqueur de BD pour réaliser image(voiture/sapin)</t>
  </si>
  <si>
    <t>B.6</t>
  </si>
  <si>
    <t>-</t>
  </si>
  <si>
    <t>JM - Guy de Bastogne -&gt; Fremor</t>
  </si>
  <si>
    <t>Bloquer le 3 décembre</t>
  </si>
  <si>
    <t>B.7</t>
  </si>
  <si>
    <t xml:space="preserve">- Jean-Marie (impossible – sur Paris pour le boulot)
- 14:00 Magali (elle part le lendemain)
- 17h30 : Mathew, Patrick, Chrsitian, Jean
- Jean-Claude ? </t>
  </si>
  <si>
    <t>B.8</t>
  </si>
  <si>
    <t>B.9</t>
  </si>
  <si>
    <t>Demander les désidératas des maisons cibles</t>
  </si>
  <si>
    <t>B.10</t>
  </si>
  <si>
    <t>B.11</t>
  </si>
  <si>
    <t>B.12</t>
  </si>
  <si>
    <t>Projets Loisir</t>
  </si>
  <si>
    <t xml:space="preserve">Formaliser les dons dans la trésorerie. </t>
  </si>
  <si>
    <t>B.13</t>
  </si>
  <si>
    <t>(Mailing)</t>
  </si>
  <si>
    <t>préparer le canevas pour la page contact</t>
  </si>
  <si>
    <t>réaliser la page contact et intégrer la gestion du code web</t>
  </si>
  <si>
    <t>&lt;1 Dec</t>
  </si>
  <si>
    <t>Relance des 2 maisons cibles et demande de spécificités</t>
  </si>
  <si>
    <t>C.11</t>
  </si>
  <si>
    <t>&lt;6 Dec</t>
  </si>
  <si>
    <t>Suivre la réalisation par Fremor de la carte de vœux – date prévue pour le 6 décembre</t>
  </si>
  <si>
    <t>C.12</t>
  </si>
  <si>
    <t>C.13</t>
  </si>
  <si>
    <t>C.14</t>
  </si>
  <si>
    <t>C.15</t>
  </si>
  <si>
    <t>livrer une image / icone qui représente les fournitures</t>
  </si>
  <si>
    <t>C.16</t>
  </si>
  <si>
    <t>faire une proposition pour les champs du toute-boîte</t>
  </si>
  <si>
    <t>C.17</t>
  </si>
  <si>
    <t>mettre à niveau le formulaire</t>
  </si>
  <si>
    <t>C.18</t>
  </si>
  <si>
    <t>&lt;20 Dec</t>
  </si>
  <si>
    <t>Répondre à IMP mes Petits pour le projet</t>
  </si>
  <si>
    <t>C.19</t>
  </si>
  <si>
    <t>C.20</t>
  </si>
  <si>
    <t>&lt;1 Fev</t>
  </si>
  <si>
    <t>Zone Magali</t>
  </si>
  <si>
    <t>Jean Relance les zones de Magali</t>
  </si>
  <si>
    <t>Zones Arlon</t>
  </si>
  <si>
    <t>Prend contact avec les Jeune Catho</t>
  </si>
  <si>
    <t>JMF regarde avec le groupe de sa fille (messe jeunes St Martin)</t>
  </si>
  <si>
    <t>JMF regardeles scouts d'Europe</t>
  </si>
  <si>
    <t>Pas fait</t>
  </si>
  <si>
    <t>On propose que Soleil du Cœur fasse Rachecourt en lieu et place de Baranzy</t>
  </si>
  <si>
    <t>Informer aussi Musson</t>
  </si>
  <si>
    <t>D.11</t>
  </si>
  <si>
    <t>Provisionner Cathou pour disrtribution TB sur Etalle/Sivry/Fratin</t>
  </si>
  <si>
    <t>D.12</t>
  </si>
  <si>
    <t>D.13</t>
  </si>
  <si>
    <t>D.14</t>
  </si>
  <si>
    <t>D.15</t>
  </si>
  <si>
    <t>D.16</t>
  </si>
  <si>
    <t>D.17</t>
  </si>
  <si>
    <t>D.18</t>
  </si>
  <si>
    <t>&lt;22 Fev</t>
  </si>
  <si>
    <t>Izel, Prouvy Habergy,….</t>
  </si>
  <si>
    <t>Organiser OP Avant Lahage</t>
  </si>
  <si>
    <t>1; Bellefontaine - 2. passage JMF samedi 12 matin 8:30</t>
  </si>
  <si>
    <t>Organiser OP Avant Arlon</t>
  </si>
  <si>
    <t>E.5</t>
  </si>
  <si>
    <t>E.6</t>
  </si>
  <si>
    <t>Livraison le vendredi 11 au soir à Arlon (idem 2015)</t>
  </si>
  <si>
    <t>Communiquer OP Après Metzert</t>
  </si>
  <si>
    <t>On va chercher les vivres</t>
  </si>
  <si>
    <t>Organiser le changement de périmètre Soleil du Cœur / Musson-Baranzy</t>
  </si>
  <si>
    <t>E.7</t>
  </si>
  <si>
    <t>E.8</t>
  </si>
  <si>
    <t>E.9</t>
  </si>
  <si>
    <t>Christian - OK
Jean - OK i btle propane réserve OYA (au cas ou)
Jean a le crapeau</t>
  </si>
  <si>
    <t>Voir si un résident de Callemeyn pourrait faire la récolte la semaine</t>
  </si>
  <si>
    <t>Syndic ?</t>
  </si>
  <si>
    <t>Recherche d'une voiture pour aider Aurélie (Saint Mard, Rob.)</t>
  </si>
  <si>
    <t>Voiture de Jean-Marie</t>
  </si>
  <si>
    <t>F.13</t>
  </si>
  <si>
    <t>! Garde le même système 2015 pour Arlon - flux tendu</t>
  </si>
  <si>
    <t>F.14</t>
  </si>
  <si>
    <t>Organiser le retour Chiny / Prouvy / Pin</t>
  </si>
  <si>
    <t>F.15</t>
  </si>
  <si>
    <t>Organiser le w-e avant pour Lahage</t>
  </si>
  <si>
    <t>F.16</t>
  </si>
  <si>
    <t>F.17</t>
  </si>
  <si>
    <t>F.18</t>
  </si>
  <si>
    <r>
      <t xml:space="preserve">Contacter </t>
    </r>
    <r>
      <rPr>
        <b/>
        <sz val="11"/>
        <color theme="1"/>
        <rFont val="Calibri"/>
        <family val="2"/>
        <scheme val="minor"/>
      </rPr>
      <t>Soleil du cœur</t>
    </r>
    <r>
      <rPr>
        <sz val="11"/>
        <color theme="1"/>
        <rFont val="Calibri"/>
        <family val="2"/>
        <scheme val="minor"/>
      </rPr>
      <t xml:space="preserve"> pour main d'œuvre et repas </t>
    </r>
  </si>
  <si>
    <t>F.19</t>
  </si>
  <si>
    <t>F.20</t>
  </si>
  <si>
    <t>F.21</t>
  </si>
  <si>
    <r>
      <t xml:space="preserve">Contact le </t>
    </r>
    <r>
      <rPr>
        <b/>
        <sz val="11"/>
        <color theme="1"/>
        <rFont val="Calibri"/>
        <family val="2"/>
        <scheme val="minor"/>
      </rPr>
      <t>concierge (Local + Périmés)</t>
    </r>
  </si>
  <si>
    <t>F.22</t>
  </si>
  <si>
    <t>F.23</t>
  </si>
  <si>
    <t>F.24</t>
  </si>
  <si>
    <t>F.25</t>
  </si>
  <si>
    <t>F.26</t>
  </si>
  <si>
    <t>F.27</t>
  </si>
  <si>
    <t>F.28</t>
  </si>
  <si>
    <t>Distribution Toutes Boîtes Callemeyn</t>
  </si>
  <si>
    <t>Aller chercher 10 boîtes chez Jean</t>
  </si>
  <si>
    <t>Pour Callemeyn + Vivre avant</t>
  </si>
  <si>
    <t>Aller cherchez les vivres meute St François à la tannière</t>
  </si>
  <si>
    <r>
      <t xml:space="preserve">35 rue des </t>
    </r>
    <r>
      <rPr>
        <sz val="11"/>
        <color rgb="FF545454"/>
        <rFont val="Arial"/>
        <family val="2"/>
      </rPr>
      <t xml:space="preserve">Capucins </t>
    </r>
  </si>
  <si>
    <t>Aller cherchez les vivres meute St Bernard chez Auriane ANTOINE</t>
  </si>
  <si>
    <t>I.2</t>
  </si>
  <si>
    <t>8 rue Belle vue</t>
  </si>
  <si>
    <t xml:space="preserve"> &lt; 11-mars</t>
  </si>
  <si>
    <r>
      <t xml:space="preserve">2 </t>
    </r>
    <r>
      <rPr>
        <b/>
        <sz val="11"/>
        <color theme="1"/>
        <rFont val="Calibri"/>
        <family val="2"/>
        <scheme val="minor"/>
      </rPr>
      <t>Bonbonnes</t>
    </r>
    <r>
      <rPr>
        <sz val="11"/>
        <color theme="1"/>
        <rFont val="Calibri"/>
        <family val="2"/>
        <scheme val="minor"/>
      </rPr>
      <t xml:space="preserve"> gaz propane</t>
    </r>
  </si>
  <si>
    <t xml:space="preserve">T pour fil de la balance </t>
  </si>
  <si>
    <t>J.3</t>
  </si>
  <si>
    <t>J.4</t>
  </si>
  <si>
    <t>J.5</t>
  </si>
  <si>
    <t>J.6</t>
  </si>
  <si>
    <t>J.7</t>
  </si>
  <si>
    <t>J.8</t>
  </si>
  <si>
    <t>J.9</t>
  </si>
  <si>
    <t>J.10</t>
  </si>
  <si>
    <t>J.11</t>
  </si>
  <si>
    <t>J.12</t>
  </si>
  <si>
    <t>J.13</t>
  </si>
  <si>
    <t>J.14</t>
  </si>
  <si>
    <t>J.15</t>
  </si>
  <si>
    <t>J.16</t>
  </si>
  <si>
    <t>Contacter Sophie (Aubange) pour mise à dispo des caisses</t>
  </si>
  <si>
    <t>J.17</t>
  </si>
  <si>
    <t>J.18</t>
  </si>
  <si>
    <t>Ils vont chercher les caisse - organiser la clé</t>
  </si>
  <si>
    <t>Jean-Marie Va déposer les caisses pour récolte du Vendredi</t>
  </si>
  <si>
    <t>Christian va chercher la Camionette de Solidarité</t>
  </si>
  <si>
    <t>Christian + Jean charge le Kangoo + remorque avec 100 Caisses pour Latour</t>
  </si>
  <si>
    <t>Privé sur Bertrix avec la remarque</t>
  </si>
  <si>
    <t>Magali va directment à Athus
Jean part de chez lui
Christian attend Jean et Patrick chez avant d'aller à Athus
Patrick va chez Jean puis chez Christian pour chercher la camionette</t>
  </si>
  <si>
    <t>Chargement de la camionette + Voitures et remorques de Christian et Jean avec :  
- 230 Caisses doubles
- Toutes les palettes
- Le transpalette</t>
  </si>
  <si>
    <t>Charger les caisses pour Arlon
  325 Dbl (13T à sortir d'Arlon)
 - 20 Dbl (Halanzy)
 - 25 Dbl (Aubange)
 - 25 Dbl (Messancy)
 - 15 Dbl (Scouts Athus)
 - 10 Dbl (Hondelange)
--------------------------
= 230 Dbl (Athus -&gt; Arlon)
Place dispo : 
  110 Dbl (Camionnette)
   60 Dbl  (Remorque Jean)
   70 Dbl  (remorque Christian)
   30 Dbl  (Voiture Jean)
   30 Dbl  (Voiture Christian)</t>
  </si>
  <si>
    <t>Trajet Athus-Arlon
- Patrick = Camionette (il laisse sa voiture à Athus)
- Jean = Voiture + Remorque
- Christian = Kangoo + Remarque</t>
  </si>
  <si>
    <t>-230 Caisses, 20 platettes, Transpalette
- Balance électronique de Jean-Marie</t>
  </si>
  <si>
    <t>Récolte du vendredi à Callemeyn</t>
  </si>
  <si>
    <t>L.21</t>
  </si>
  <si>
    <t>L.22</t>
  </si>
  <si>
    <t>L.23</t>
  </si>
  <si>
    <t>L.24</t>
  </si>
  <si>
    <t>L.26</t>
  </si>
  <si>
    <t>I.3</t>
  </si>
  <si>
    <t>I.5</t>
  </si>
  <si>
    <t>I.6</t>
  </si>
  <si>
    <t>I.7</t>
  </si>
  <si>
    <t>I.8</t>
  </si>
  <si>
    <t>Quartier Calleymen</t>
  </si>
  <si>
    <r>
      <t xml:space="preserve">Ramassage des dépôts au quartier </t>
    </r>
    <r>
      <rPr>
        <b/>
        <sz val="11"/>
        <color indexed="8"/>
        <rFont val="Calibri"/>
        <family val="2"/>
      </rPr>
      <t>Callemeyn</t>
    </r>
    <r>
      <rPr>
        <sz val="11"/>
        <color theme="1"/>
        <rFont val="Calibri"/>
        <family val="2"/>
        <scheme val="minor"/>
      </rPr>
      <t xml:space="preserve"> (7 Halls)</t>
    </r>
  </si>
  <si>
    <t>I.9</t>
  </si>
  <si>
    <t>Ne te tracasse pas on y va</t>
  </si>
  <si>
    <t>K.3</t>
  </si>
  <si>
    <t>K.4</t>
  </si>
  <si>
    <t>K.5</t>
  </si>
  <si>
    <t>K.6</t>
  </si>
  <si>
    <t>K.7</t>
  </si>
  <si>
    <t>K.8</t>
  </si>
  <si>
    <t>K.9</t>
  </si>
  <si>
    <t>K.10</t>
  </si>
  <si>
    <t>K.11</t>
  </si>
  <si>
    <t>Repas (lieu à convenir)</t>
  </si>
  <si>
    <t>Mauve</t>
  </si>
  <si>
    <t>A faire</t>
  </si>
  <si>
    <t>Vert</t>
  </si>
  <si>
    <t>Fait, pas de problème</t>
  </si>
  <si>
    <t>Orange</t>
  </si>
  <si>
    <t>En cours, pas de problème</t>
  </si>
  <si>
    <t>R</t>
  </si>
  <si>
    <t>Rouge</t>
  </si>
  <si>
    <t>Attention, problème (voir informations complémentaires)</t>
  </si>
  <si>
    <t>B</t>
  </si>
  <si>
    <t>Bleu</t>
  </si>
  <si>
    <t>Exception (voir informations complémentaires)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</si>
</sst>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name val="Calibri"/>
      <family val="2"/>
    </font>
    <font>
      <sz val="8"/>
      <name val="Courier New"/>
      <family val="3"/>
    </font>
    <font>
      <u/>
      <sz val="11"/>
      <color theme="10"/>
      <name val="Calibri"/>
      <family val="2"/>
      <scheme val="minor"/>
    </font>
    <font>
      <sz val="11"/>
      <color rgb="FF545454"/>
      <name val="Arial"/>
      <family val="2"/>
    </font>
    <font>
      <strike/>
      <sz val="11"/>
      <color theme="1"/>
      <name val="Calibri"/>
      <family val="2"/>
      <scheme val="minor"/>
    </font>
    <font>
      <b/>
      <strike/>
      <sz val="11"/>
      <color indexed="8"/>
      <name val="Calibri"/>
      <family val="2"/>
    </font>
    <font>
      <sz val="9"/>
      <color indexed="81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65">
    <xf numFmtId="0" fontId="0" fillId="0" borderId="0" xfId="0"/>
    <xf numFmtId="0" fontId="1" fillId="3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16" fontId="1" fillId="3" borderId="1" xfId="0" applyNumberFormat="1" applyFont="1" applyFill="1" applyBorder="1" applyAlignment="1">
      <alignment horizontal="center" vertical="top"/>
    </xf>
    <xf numFmtId="20" fontId="1" fillId="3" borderId="1" xfId="0" applyNumberFormat="1" applyFont="1" applyFill="1" applyBorder="1" applyAlignment="1">
      <alignment horizontal="center" vertical="top"/>
    </xf>
    <xf numFmtId="16" fontId="0" fillId="0" borderId="1" xfId="0" applyNumberFormat="1" applyBorder="1" applyAlignment="1">
      <alignment horizontal="center" vertical="top"/>
    </xf>
    <xf numFmtId="20" fontId="0" fillId="0" borderId="1" xfId="0" applyNumberFormat="1" applyBorder="1" applyAlignment="1">
      <alignment horizontal="center" vertical="top"/>
    </xf>
    <xf numFmtId="0" fontId="1" fillId="3" borderId="1" xfId="0" applyNumberFormat="1" applyFont="1" applyFill="1" applyBorder="1" applyAlignment="1">
      <alignment horizontal="center" vertical="top"/>
    </xf>
    <xf numFmtId="0" fontId="0" fillId="0" borderId="1" xfId="0" applyNumberFormat="1" applyBorder="1" applyAlignment="1">
      <alignment horizontal="center" vertical="top"/>
    </xf>
    <xf numFmtId="0" fontId="1" fillId="3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/>
    </xf>
    <xf numFmtId="20" fontId="1" fillId="3" borderId="1" xfId="0" applyNumberFormat="1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20" fontId="0" fillId="0" borderId="1" xfId="0" applyNumberFormat="1" applyBorder="1" applyAlignment="1">
      <alignment horizontal="left" vertical="top"/>
    </xf>
    <xf numFmtId="16" fontId="0" fillId="0" borderId="1" xfId="0" applyNumberFormat="1" applyFill="1" applyBorder="1" applyAlignment="1">
      <alignment horizontal="center" vertical="top"/>
    </xf>
    <xf numFmtId="0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20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center"/>
    </xf>
    <xf numFmtId="20" fontId="0" fillId="0" borderId="1" xfId="0" applyNumberFormat="1" applyFill="1" applyBorder="1" applyAlignment="1">
      <alignment horizontal="left" vertical="top"/>
    </xf>
    <xf numFmtId="0" fontId="6" fillId="0" borderId="1" xfId="0" applyNumberFormat="1" applyFont="1" applyFill="1" applyBorder="1" applyAlignment="1">
      <alignment horizontal="center" vertical="top"/>
    </xf>
    <xf numFmtId="20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top"/>
    </xf>
    <xf numFmtId="20" fontId="7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top"/>
    </xf>
    <xf numFmtId="20" fontId="6" fillId="0" borderId="1" xfId="0" applyNumberFormat="1" applyFont="1" applyFill="1" applyBorder="1" applyAlignment="1">
      <alignment horizontal="left" vertical="top"/>
    </xf>
    <xf numFmtId="0" fontId="0" fillId="0" borderId="1" xfId="0" applyNumberFormat="1" applyFont="1" applyBorder="1" applyAlignment="1">
      <alignment horizontal="center" vertical="top"/>
    </xf>
    <xf numFmtId="20" fontId="0" fillId="0" borderId="1" xfId="0" applyNumberFormat="1" applyFont="1" applyBorder="1" applyAlignment="1">
      <alignment horizontal="center" vertical="top"/>
    </xf>
    <xf numFmtId="20" fontId="0" fillId="0" borderId="1" xfId="0" applyNumberFormat="1" applyFont="1" applyBorder="1" applyAlignment="1">
      <alignment horizontal="left" vertical="top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4" borderId="1" xfId="0" applyFill="1" applyBorder="1"/>
    <xf numFmtId="0" fontId="0" fillId="0" borderId="1" xfId="0" applyBorder="1"/>
    <xf numFmtId="0" fontId="0" fillId="5" borderId="1" xfId="0" applyFill="1" applyBorder="1"/>
    <xf numFmtId="0" fontId="0" fillId="7" borderId="1" xfId="0" applyFill="1" applyBorder="1"/>
    <xf numFmtId="0" fontId="0" fillId="6" borderId="1" xfId="0" applyFill="1" applyBorder="1"/>
    <xf numFmtId="0" fontId="0" fillId="8" borderId="1" xfId="0" applyFill="1" applyBorder="1"/>
    <xf numFmtId="0" fontId="1" fillId="2" borderId="1" xfId="0" applyFont="1" applyFill="1" applyBorder="1" applyAlignment="1">
      <alignment horizontal="center" vertical="top" textRotation="75"/>
    </xf>
    <xf numFmtId="0" fontId="1" fillId="2" borderId="1" xfId="0" applyFont="1" applyFill="1" applyBorder="1" applyAlignment="1">
      <alignment vertical="top" textRotation="75"/>
    </xf>
    <xf numFmtId="0" fontId="1" fillId="2" borderId="1" xfId="0" applyFont="1" applyFill="1" applyBorder="1" applyAlignment="1">
      <alignment vertical="top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/>
    </xf>
    <xf numFmtId="20" fontId="7" fillId="0" borderId="1" xfId="0" applyNumberFormat="1" applyFont="1" applyFill="1" applyBorder="1" applyAlignment="1">
      <alignment horizontal="left" vertical="top"/>
    </xf>
    <xf numFmtId="0" fontId="1" fillId="9" borderId="1" xfId="0" applyFont="1" applyFill="1" applyBorder="1" applyAlignment="1">
      <alignment horizontal="center" vertical="top" textRotation="75"/>
    </xf>
    <xf numFmtId="0" fontId="0" fillId="9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left" vertical="top"/>
    </xf>
    <xf numFmtId="20" fontId="0" fillId="10" borderId="1" xfId="0" applyNumberFormat="1" applyFill="1" applyBorder="1" applyAlignment="1">
      <alignment horizontal="center" vertical="top"/>
    </xf>
    <xf numFmtId="0" fontId="0" fillId="10" borderId="1" xfId="0" applyFill="1" applyBorder="1" applyAlignment="1">
      <alignment horizontal="center" vertical="top"/>
    </xf>
    <xf numFmtId="0" fontId="0" fillId="10" borderId="1" xfId="0" applyFill="1" applyBorder="1" applyAlignment="1">
      <alignment horizontal="left" vertical="top"/>
    </xf>
    <xf numFmtId="0" fontId="0" fillId="10" borderId="1" xfId="0" applyFill="1" applyBorder="1" applyAlignment="1">
      <alignment vertical="top" wrapText="1"/>
    </xf>
    <xf numFmtId="0" fontId="0" fillId="0" borderId="1" xfId="0" quotePrefix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 indent="4"/>
    </xf>
    <xf numFmtId="0" fontId="0" fillId="11" borderId="1" xfId="0" applyFill="1" applyBorder="1" applyAlignment="1">
      <alignment vertical="top" wrapText="1"/>
    </xf>
    <xf numFmtId="0" fontId="6" fillId="11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top"/>
    </xf>
    <xf numFmtId="20" fontId="0" fillId="10" borderId="1" xfId="0" applyNumberFormat="1" applyFont="1" applyFill="1" applyBorder="1" applyAlignment="1">
      <alignment horizontal="center" vertical="top"/>
    </xf>
    <xf numFmtId="0" fontId="0" fillId="10" borderId="1" xfId="0" applyFont="1" applyFill="1" applyBorder="1" applyAlignment="1">
      <alignment horizontal="center" vertical="top"/>
    </xf>
    <xf numFmtId="0" fontId="0" fillId="10" borderId="1" xfId="0" applyFont="1" applyFill="1" applyBorder="1" applyAlignment="1">
      <alignment horizontal="left" vertical="top"/>
    </xf>
    <xf numFmtId="0" fontId="0" fillId="10" borderId="1" xfId="0" applyFont="1" applyFill="1" applyBorder="1" applyAlignment="1">
      <alignment vertical="top" wrapText="1"/>
    </xf>
    <xf numFmtId="0" fontId="11" fillId="0" borderId="0" xfId="1"/>
    <xf numFmtId="0" fontId="0" fillId="0" borderId="0" xfId="0" applyFill="1" applyBorder="1"/>
    <xf numFmtId="0" fontId="3" fillId="0" borderId="0" xfId="0" applyFont="1" applyFill="1" applyBorder="1"/>
    <xf numFmtId="0" fontId="0" fillId="0" borderId="0" xfId="0" applyFill="1"/>
    <xf numFmtId="0" fontId="0" fillId="12" borderId="2" xfId="0" applyFont="1" applyFill="1" applyBorder="1"/>
    <xf numFmtId="0" fontId="0" fillId="13" borderId="9" xfId="0" applyFont="1" applyFill="1" applyBorder="1" applyAlignment="1">
      <alignment horizontal="center"/>
    </xf>
    <xf numFmtId="1" fontId="0" fillId="0" borderId="10" xfId="0" applyNumberFormat="1" applyBorder="1" applyAlignment="1">
      <alignment horizontal="right"/>
    </xf>
    <xf numFmtId="1" fontId="0" fillId="0" borderId="10" xfId="0" applyNumberFormat="1" applyFont="1" applyBorder="1" applyAlignment="1">
      <alignment horizontal="center"/>
    </xf>
    <xf numFmtId="1" fontId="0" fillId="0" borderId="11" xfId="0" applyNumberFormat="1" applyFont="1" applyBorder="1" applyAlignment="1">
      <alignment horizontal="center"/>
    </xf>
    <xf numFmtId="1" fontId="0" fillId="0" borderId="12" xfId="0" applyNumberFormat="1" applyFont="1" applyBorder="1" applyAlignment="1">
      <alignment horizontal="center"/>
    </xf>
    <xf numFmtId="1" fontId="0" fillId="11" borderId="10" xfId="0" applyNumberFormat="1" applyFont="1" applyFill="1" applyBorder="1" applyAlignment="1">
      <alignment horizontal="center"/>
    </xf>
    <xf numFmtId="16" fontId="0" fillId="0" borderId="0" xfId="0" applyNumberFormat="1" applyAlignment="1">
      <alignment textRotation="90"/>
    </xf>
    <xf numFmtId="0" fontId="0" fillId="0" borderId="0" xfId="0" applyAlignment="1">
      <alignment textRotation="90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11" borderId="14" xfId="0" applyFill="1" applyBorder="1"/>
    <xf numFmtId="0" fontId="0" fillId="14" borderId="1" xfId="0" applyFill="1" applyBorder="1"/>
    <xf numFmtId="0" fontId="0" fillId="0" borderId="1" xfId="0" applyFill="1" applyBorder="1"/>
    <xf numFmtId="0" fontId="0" fillId="14" borderId="14" xfId="0" applyFill="1" applyBorder="1"/>
    <xf numFmtId="0" fontId="0" fillId="15" borderId="1" xfId="0" applyFill="1" applyBorder="1"/>
    <xf numFmtId="0" fontId="0" fillId="15" borderId="14" xfId="0" applyFill="1" applyBorder="1" applyAlignment="1">
      <alignment horizontal="right"/>
    </xf>
    <xf numFmtId="0" fontId="0" fillId="0" borderId="14" xfId="0" applyFill="1" applyBorder="1" applyAlignment="1">
      <alignment horizontal="right"/>
    </xf>
    <xf numFmtId="0" fontId="0" fillId="16" borderId="1" xfId="0" applyFill="1" applyBorder="1"/>
    <xf numFmtId="0" fontId="0" fillId="15" borderId="15" xfId="0" applyFill="1" applyBorder="1"/>
    <xf numFmtId="0" fontId="0" fillId="15" borderId="14" xfId="0" applyFill="1" applyBorder="1"/>
    <xf numFmtId="1" fontId="0" fillId="0" borderId="16" xfId="0" applyNumberFormat="1" applyFont="1" applyBorder="1" applyAlignment="1">
      <alignment horizontal="center"/>
    </xf>
    <xf numFmtId="0" fontId="0" fillId="17" borderId="15" xfId="0" applyFill="1" applyBorder="1"/>
    <xf numFmtId="1" fontId="0" fillId="0" borderId="10" xfId="0" applyNumberFormat="1" applyFont="1" applyFill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11" borderId="18" xfId="0" applyFill="1" applyBorder="1"/>
    <xf numFmtId="0" fontId="0" fillId="17" borderId="1" xfId="0" applyFill="1" applyBorder="1"/>
    <xf numFmtId="0" fontId="0" fillId="17" borderId="14" xfId="0" applyFill="1" applyBorder="1"/>
    <xf numFmtId="16" fontId="1" fillId="3" borderId="1" xfId="0" quotePrefix="1" applyNumberFormat="1" applyFont="1" applyFill="1" applyBorder="1" applyAlignment="1">
      <alignment horizontal="center" vertical="top"/>
    </xf>
    <xf numFmtId="0" fontId="0" fillId="18" borderId="1" xfId="0" applyFill="1" applyBorder="1"/>
    <xf numFmtId="0" fontId="0" fillId="18" borderId="1" xfId="0" applyFill="1" applyBorder="1" applyAlignment="1">
      <alignment vertical="top" wrapText="1"/>
    </xf>
    <xf numFmtId="0" fontId="10" fillId="18" borderId="1" xfId="0" applyFont="1" applyFill="1" applyBorder="1" applyAlignment="1">
      <alignment vertical="top" wrapText="1"/>
    </xf>
    <xf numFmtId="20" fontId="0" fillId="18" borderId="1" xfId="0" applyNumberFormat="1" applyFill="1" applyBorder="1" applyAlignment="1">
      <alignment horizontal="center" vertical="top"/>
    </xf>
    <xf numFmtId="16" fontId="0" fillId="18" borderId="1" xfId="0" applyNumberFormat="1" applyFill="1" applyBorder="1" applyAlignment="1">
      <alignment horizontal="center" vertical="top"/>
    </xf>
    <xf numFmtId="20" fontId="0" fillId="18" borderId="1" xfId="0" applyNumberFormat="1" applyFill="1" applyBorder="1" applyAlignment="1">
      <alignment horizontal="left" vertical="top"/>
    </xf>
    <xf numFmtId="0" fontId="0" fillId="18" borderId="1" xfId="0" applyFill="1" applyBorder="1" applyAlignment="1">
      <alignment horizontal="left" vertical="top"/>
    </xf>
    <xf numFmtId="0" fontId="0" fillId="14" borderId="15" xfId="0" applyFill="1" applyBorder="1"/>
    <xf numFmtId="0" fontId="0" fillId="0" borderId="14" xfId="0" applyFill="1" applyBorder="1"/>
    <xf numFmtId="0" fontId="0" fillId="6" borderId="14" xfId="0" applyFill="1" applyBorder="1"/>
    <xf numFmtId="0" fontId="13" fillId="0" borderId="1" xfId="0" applyNumberFormat="1" applyFont="1" applyBorder="1" applyAlignment="1">
      <alignment horizontal="center" vertical="top"/>
    </xf>
    <xf numFmtId="16" fontId="13" fillId="0" borderId="1" xfId="0" applyNumberFormat="1" applyFont="1" applyBorder="1" applyAlignment="1">
      <alignment horizontal="center" vertical="top"/>
    </xf>
    <xf numFmtId="20" fontId="13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4" fillId="3" borderId="1" xfId="0" applyFont="1" applyFill="1" applyBorder="1" applyAlignment="1">
      <alignment vertical="top"/>
    </xf>
    <xf numFmtId="0" fontId="13" fillId="0" borderId="1" xfId="0" applyFont="1" applyBorder="1" applyAlignment="1">
      <alignment vertical="top"/>
    </xf>
    <xf numFmtId="0" fontId="0" fillId="0" borderId="13" xfId="0" applyFill="1" applyBorder="1"/>
    <xf numFmtId="0" fontId="0" fillId="0" borderId="15" xfId="0" applyFill="1" applyBorder="1"/>
    <xf numFmtId="0" fontId="0" fillId="13" borderId="2" xfId="0" applyFont="1" applyFill="1" applyBorder="1" applyAlignment="1">
      <alignment horizontal="center"/>
    </xf>
    <xf numFmtId="0" fontId="0" fillId="0" borderId="21" xfId="0" applyFont="1" applyFill="1" applyBorder="1"/>
    <xf numFmtId="0" fontId="0" fillId="0" borderId="22" xfId="0" applyBorder="1"/>
    <xf numFmtId="0" fontId="3" fillId="0" borderId="22" xfId="0" applyFont="1" applyBorder="1"/>
    <xf numFmtId="0" fontId="0" fillId="0" borderId="22" xfId="0" applyFont="1" applyBorder="1"/>
    <xf numFmtId="0" fontId="0" fillId="0" borderId="22" xfId="0" applyBorder="1" applyAlignment="1">
      <alignment horizontal="left" indent="1"/>
    </xf>
    <xf numFmtId="0" fontId="0" fillId="15" borderId="0" xfId="0" applyFill="1" applyBorder="1"/>
    <xf numFmtId="0" fontId="0" fillId="0" borderId="0" xfId="0" applyBorder="1"/>
    <xf numFmtId="0" fontId="0" fillId="0" borderId="22" xfId="0" applyBorder="1" applyAlignment="1">
      <alignment horizontal="left" indent="2"/>
    </xf>
    <xf numFmtId="0" fontId="0" fillId="0" borderId="23" xfId="0" applyBorder="1"/>
    <xf numFmtId="0" fontId="0" fillId="11" borderId="13" xfId="0" applyFill="1" applyBorder="1"/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" fontId="3" fillId="11" borderId="1" xfId="0" applyNumberFormat="1" applyFont="1" applyFill="1" applyBorder="1" applyAlignment="1">
      <alignment horizontal="center" vertical="top"/>
    </xf>
    <xf numFmtId="20" fontId="3" fillId="11" borderId="1" xfId="0" applyNumberFormat="1" applyFont="1" applyFill="1" applyBorder="1" applyAlignment="1">
      <alignment horizontal="center" vertical="top"/>
    </xf>
    <xf numFmtId="0" fontId="3" fillId="11" borderId="1" xfId="0" applyFont="1" applyFill="1" applyBorder="1" applyAlignment="1">
      <alignment horizontal="left" vertical="top"/>
    </xf>
    <xf numFmtId="0" fontId="3" fillId="11" borderId="1" xfId="0" applyFont="1" applyFill="1" applyBorder="1" applyAlignment="1">
      <alignment vertical="top" wrapText="1"/>
    </xf>
    <xf numFmtId="20" fontId="13" fillId="0" borderId="1" xfId="0" applyNumberFormat="1" applyFont="1" applyBorder="1" applyAlignment="1">
      <alignment horizontal="left" vertical="top"/>
    </xf>
    <xf numFmtId="20" fontId="14" fillId="3" borderId="1" xfId="0" applyNumberFormat="1" applyFont="1" applyFill="1" applyBorder="1" applyAlignment="1">
      <alignment horizontal="center" vertical="top"/>
    </xf>
    <xf numFmtId="0" fontId="13" fillId="11" borderId="1" xfId="0" applyFont="1" applyFill="1" applyBorder="1" applyAlignment="1">
      <alignment vertical="top" wrapText="1"/>
    </xf>
    <xf numFmtId="0" fontId="0" fillId="12" borderId="3" xfId="0" applyFont="1" applyFill="1" applyBorder="1" applyAlignment="1">
      <alignment horizontal="center"/>
    </xf>
    <xf numFmtId="0" fontId="0" fillId="12" borderId="4" xfId="0" applyFont="1" applyFill="1" applyBorder="1" applyAlignment="1">
      <alignment horizontal="center"/>
    </xf>
    <xf numFmtId="0" fontId="0" fillId="12" borderId="5" xfId="0" applyFont="1" applyFill="1" applyBorder="1" applyAlignment="1">
      <alignment horizontal="center"/>
    </xf>
    <xf numFmtId="0" fontId="0" fillId="13" borderId="6" xfId="0" applyFont="1" applyFill="1" applyBorder="1" applyAlignment="1">
      <alignment horizontal="center"/>
    </xf>
    <xf numFmtId="0" fontId="0" fillId="13" borderId="7" xfId="0" applyFont="1" applyFill="1" applyBorder="1" applyAlignment="1">
      <alignment horizontal="center"/>
    </xf>
    <xf numFmtId="0" fontId="0" fillId="13" borderId="8" xfId="0" applyFont="1" applyFill="1" applyBorder="1" applyAlignment="1">
      <alignment horizontal="center"/>
    </xf>
    <xf numFmtId="0" fontId="0" fillId="11" borderId="6" xfId="0" applyFont="1" applyFill="1" applyBorder="1" applyAlignment="1">
      <alignment horizontal="center"/>
    </xf>
    <xf numFmtId="0" fontId="0" fillId="11" borderId="7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365"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99FF"/>
        </patternFill>
      </fill>
    </dxf>
    <dxf>
      <fill>
        <patternFill>
          <bgColor rgb="FF00FF00"/>
        </patternFill>
      </fill>
    </dxf>
    <dxf>
      <fill>
        <patternFill>
          <bgColor rgb="FFFF33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3300"/>
      <color rgb="FFFFCC00"/>
      <color rgb="FFDDDDDD"/>
      <color rgb="FF00FF00"/>
      <color rgb="FFFF99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noit.majerus@Cactus.lu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enoit.majerus@Cactus.l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00CC"/>
  </sheetPr>
  <dimension ref="A1:BA58"/>
  <sheetViews>
    <sheetView zoomScaleNormal="100" workbookViewId="0" xr3:uid="{AEA406A1-0E4B-5B11-9CD5-51D6E497D94C}">
      <selection activeCell="W8" sqref="W8"/>
    </sheetView>
  </sheetViews>
  <sheetFormatPr defaultColWidth="9.140625" defaultRowHeight="15"/>
  <cols>
    <col min="1" max="1" width="22.7109375" style="74" customWidth="1"/>
    <col min="2" max="3" width="3.28515625" style="74" customWidth="1"/>
    <col min="4" max="4" width="3.7109375" style="74" customWidth="1"/>
    <col min="5" max="34" width="3.28515625" style="74" customWidth="1"/>
    <col min="35" max="53" width="3.5703125" style="74" bestFit="1" customWidth="1"/>
    <col min="54" max="16384" width="9.140625" style="74"/>
  </cols>
  <sheetData>
    <row r="1" spans="1:53" s="76" customFormat="1" ht="5.45" customHeight="1" thickBot="1">
      <c r="A1" s="74"/>
      <c r="B1" s="74"/>
      <c r="C1" s="74"/>
      <c r="D1" s="75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</row>
    <row r="2" spans="1:53" customFormat="1" ht="15.75" thickBot="1">
      <c r="A2" s="77" t="s">
        <v>0</v>
      </c>
      <c r="B2" s="157">
        <v>2016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7">
        <v>2017</v>
      </c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9"/>
    </row>
    <row r="3" spans="1:53" customFormat="1" ht="15.75" thickBot="1">
      <c r="A3" s="133"/>
      <c r="B3" s="160" t="s">
        <v>1</v>
      </c>
      <c r="C3" s="161"/>
      <c r="D3" s="161"/>
      <c r="E3" s="160" t="s">
        <v>2</v>
      </c>
      <c r="F3" s="161"/>
      <c r="G3" s="161"/>
      <c r="H3" s="161"/>
      <c r="I3" s="162"/>
      <c r="J3" s="163" t="s">
        <v>3</v>
      </c>
      <c r="K3" s="164"/>
      <c r="L3" s="164"/>
      <c r="M3" s="164"/>
      <c r="N3" s="160" t="s">
        <v>4</v>
      </c>
      <c r="O3" s="161"/>
      <c r="P3" s="161"/>
      <c r="Q3" s="162"/>
      <c r="R3" s="160" t="s">
        <v>5</v>
      </c>
      <c r="S3" s="161"/>
      <c r="T3" s="161"/>
      <c r="U3" s="161"/>
      <c r="V3" s="162"/>
      <c r="W3" s="160" t="s">
        <v>6</v>
      </c>
      <c r="X3" s="161"/>
      <c r="Y3" s="161"/>
      <c r="Z3" s="162"/>
      <c r="AA3" s="163" t="s">
        <v>7</v>
      </c>
      <c r="AB3" s="164"/>
      <c r="AC3" s="164"/>
      <c r="AD3" s="164"/>
      <c r="AE3" s="160" t="s">
        <v>8</v>
      </c>
      <c r="AF3" s="161"/>
      <c r="AG3" s="161"/>
      <c r="AH3" s="162"/>
    </row>
    <row r="4" spans="1:53" customFormat="1" ht="15.75" thickBot="1">
      <c r="A4" s="133" t="s">
        <v>9</v>
      </c>
      <c r="B4" s="78">
        <v>36</v>
      </c>
      <c r="C4" s="78">
        <v>37</v>
      </c>
      <c r="D4" s="78">
        <v>38</v>
      </c>
      <c r="E4" s="78">
        <v>39</v>
      </c>
      <c r="F4" s="78">
        <v>40</v>
      </c>
      <c r="G4" s="78">
        <v>41</v>
      </c>
      <c r="H4" s="78">
        <v>42</v>
      </c>
      <c r="I4" s="78">
        <v>43</v>
      </c>
      <c r="J4" s="78">
        <v>44</v>
      </c>
      <c r="K4" s="78">
        <v>45</v>
      </c>
      <c r="L4" s="78">
        <v>46</v>
      </c>
      <c r="M4" s="78">
        <v>47</v>
      </c>
      <c r="N4" s="78">
        <v>49</v>
      </c>
      <c r="O4" s="78">
        <v>50</v>
      </c>
      <c r="P4" s="78">
        <v>51</v>
      </c>
      <c r="Q4" s="78">
        <v>52</v>
      </c>
      <c r="R4" s="78">
        <v>1</v>
      </c>
      <c r="S4" s="78">
        <v>2</v>
      </c>
      <c r="T4" s="78">
        <v>3</v>
      </c>
      <c r="U4" s="78">
        <v>4</v>
      </c>
      <c r="V4" s="78">
        <v>5</v>
      </c>
      <c r="W4" s="78">
        <v>6</v>
      </c>
      <c r="X4" s="78">
        <v>7</v>
      </c>
      <c r="Y4" s="78">
        <v>8</v>
      </c>
      <c r="Z4" s="78">
        <v>10</v>
      </c>
      <c r="AA4" s="78">
        <v>11</v>
      </c>
      <c r="AB4" s="78">
        <v>12</v>
      </c>
      <c r="AC4" s="78">
        <v>13</v>
      </c>
      <c r="AD4" s="78">
        <v>14</v>
      </c>
      <c r="AE4" s="78">
        <v>15</v>
      </c>
      <c r="AF4" s="78">
        <v>16</v>
      </c>
      <c r="AG4" s="78">
        <v>17</v>
      </c>
      <c r="AH4" s="132">
        <v>18</v>
      </c>
    </row>
    <row r="5" spans="1:53" s="85" customFormat="1">
      <c r="A5" s="79" t="s">
        <v>10</v>
      </c>
      <c r="B5" s="80">
        <v>12</v>
      </c>
      <c r="C5" s="81">
        <f>+B5+7</f>
        <v>19</v>
      </c>
      <c r="D5" s="81">
        <f t="shared" ref="D5:AF5" si="0">+C5+7</f>
        <v>26</v>
      </c>
      <c r="E5" s="80">
        <v>3</v>
      </c>
      <c r="F5" s="81">
        <f t="shared" si="0"/>
        <v>10</v>
      </c>
      <c r="G5" s="81">
        <f t="shared" ref="G5" si="1">+F5+7</f>
        <v>17</v>
      </c>
      <c r="H5" s="81">
        <f t="shared" ref="H5" si="2">+G5+7</f>
        <v>24</v>
      </c>
      <c r="I5" s="82">
        <f t="shared" si="0"/>
        <v>31</v>
      </c>
      <c r="J5" s="80">
        <v>7</v>
      </c>
      <c r="K5" s="81">
        <f t="shared" si="0"/>
        <v>14</v>
      </c>
      <c r="L5" s="81">
        <f t="shared" si="0"/>
        <v>21</v>
      </c>
      <c r="M5" s="99">
        <f t="shared" ref="M5" si="3">+L5+7</f>
        <v>28</v>
      </c>
      <c r="N5" s="101">
        <v>5</v>
      </c>
      <c r="O5" s="81">
        <f t="shared" si="0"/>
        <v>12</v>
      </c>
      <c r="P5" s="81">
        <f t="shared" si="0"/>
        <v>19</v>
      </c>
      <c r="Q5" s="81">
        <f t="shared" si="0"/>
        <v>26</v>
      </c>
      <c r="R5" s="80">
        <v>2</v>
      </c>
      <c r="S5" s="81">
        <f t="shared" si="0"/>
        <v>9</v>
      </c>
      <c r="T5" s="81">
        <f t="shared" ref="T5" si="4">+S5+7</f>
        <v>16</v>
      </c>
      <c r="U5" s="81">
        <f t="shared" ref="U5" si="5">+T5+7</f>
        <v>23</v>
      </c>
      <c r="V5" s="81">
        <f t="shared" ref="V5" si="6">+U5+7</f>
        <v>30</v>
      </c>
      <c r="W5" s="80">
        <v>6</v>
      </c>
      <c r="X5" s="81">
        <f t="shared" si="0"/>
        <v>13</v>
      </c>
      <c r="Y5" s="81">
        <f t="shared" si="0"/>
        <v>20</v>
      </c>
      <c r="Z5" s="81">
        <f t="shared" si="0"/>
        <v>27</v>
      </c>
      <c r="AA5" s="83">
        <v>6</v>
      </c>
      <c r="AB5" s="80">
        <f t="shared" si="0"/>
        <v>13</v>
      </c>
      <c r="AC5" s="81">
        <f t="shared" si="0"/>
        <v>20</v>
      </c>
      <c r="AD5" s="81">
        <f t="shared" si="0"/>
        <v>27</v>
      </c>
      <c r="AE5" s="80">
        <v>3</v>
      </c>
      <c r="AF5" s="81">
        <f t="shared" si="0"/>
        <v>10</v>
      </c>
      <c r="AG5" s="81"/>
      <c r="AH5" s="82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</row>
    <row r="6" spans="1:53" customFormat="1" ht="3.6" customHeight="1">
      <c r="A6" s="134"/>
      <c r="B6" s="87"/>
      <c r="C6" s="43"/>
      <c r="D6" s="43"/>
      <c r="E6" s="87"/>
      <c r="F6" s="43"/>
      <c r="G6" s="43"/>
      <c r="H6" s="43"/>
      <c r="I6" s="88"/>
      <c r="J6" s="87"/>
      <c r="K6" s="43"/>
      <c r="L6" s="43"/>
      <c r="M6" s="86"/>
      <c r="N6" s="87"/>
      <c r="O6" s="43"/>
      <c r="P6" s="43"/>
      <c r="Q6" s="43"/>
      <c r="R6" s="87"/>
      <c r="S6" s="43"/>
      <c r="T6" s="43"/>
      <c r="U6" s="43"/>
      <c r="V6" s="88"/>
      <c r="W6" s="87"/>
      <c r="X6" s="43"/>
      <c r="Y6" s="43"/>
      <c r="Z6" s="88"/>
      <c r="AA6" s="89"/>
      <c r="AB6" s="87"/>
      <c r="AC6" s="43"/>
      <c r="AD6" s="43"/>
      <c r="AE6" s="87"/>
      <c r="AF6" s="43"/>
      <c r="AG6" s="43"/>
      <c r="AH6" s="88"/>
    </row>
    <row r="7" spans="1:53" customFormat="1">
      <c r="A7" s="135" t="s">
        <v>11</v>
      </c>
      <c r="B7" s="87"/>
      <c r="C7" s="43"/>
      <c r="D7" s="43"/>
      <c r="E7" s="87"/>
      <c r="F7" s="43"/>
      <c r="G7" s="43"/>
      <c r="H7" s="43"/>
      <c r="I7" s="117"/>
      <c r="J7" s="118"/>
      <c r="K7" s="43"/>
      <c r="L7" s="110"/>
      <c r="M7" s="86"/>
      <c r="N7" s="87"/>
      <c r="O7" s="43"/>
      <c r="P7" s="91"/>
      <c r="Q7" s="90"/>
      <c r="R7" s="92"/>
      <c r="S7" s="43"/>
      <c r="T7" s="43"/>
      <c r="U7" s="43"/>
      <c r="V7" s="88"/>
      <c r="W7" s="87"/>
      <c r="X7" s="91"/>
      <c r="Y7" s="91"/>
      <c r="Z7" s="117"/>
      <c r="AA7" s="89"/>
      <c r="AB7" s="87"/>
      <c r="AC7" s="43"/>
      <c r="AD7" s="91"/>
      <c r="AE7" s="119"/>
      <c r="AF7" s="46"/>
      <c r="AG7" s="43"/>
      <c r="AH7" s="88"/>
    </row>
    <row r="8" spans="1:53" customFormat="1">
      <c r="A8" s="135" t="s">
        <v>12</v>
      </c>
      <c r="B8" s="87">
        <v>12</v>
      </c>
      <c r="C8" s="43"/>
      <c r="D8" s="43"/>
      <c r="E8" s="87"/>
      <c r="F8" s="43"/>
      <c r="G8" s="43"/>
      <c r="H8" s="43">
        <v>24</v>
      </c>
      <c r="I8" s="88"/>
      <c r="J8" s="108"/>
      <c r="K8" s="43"/>
      <c r="L8" s="43"/>
      <c r="M8" s="142">
        <v>30</v>
      </c>
      <c r="N8" s="108">
        <v>5</v>
      </c>
      <c r="O8" s="43"/>
      <c r="P8" s="43"/>
      <c r="Q8" s="43"/>
      <c r="R8" s="87"/>
      <c r="S8" s="43">
        <v>9</v>
      </c>
      <c r="T8" s="43"/>
      <c r="U8" s="43"/>
      <c r="V8" s="88">
        <v>30</v>
      </c>
      <c r="W8" s="87"/>
      <c r="X8" s="43"/>
      <c r="Y8" s="43">
        <v>20</v>
      </c>
      <c r="Z8" s="88" t="s">
        <v>13</v>
      </c>
      <c r="AA8" s="89"/>
      <c r="AB8" s="108"/>
      <c r="AC8" s="43"/>
      <c r="AD8" s="43"/>
      <c r="AE8" s="87"/>
      <c r="AF8" s="43"/>
      <c r="AG8" s="43"/>
      <c r="AH8" s="88"/>
    </row>
    <row r="9" spans="1:53" customFormat="1">
      <c r="A9" s="136" t="s">
        <v>14</v>
      </c>
      <c r="B9" s="87"/>
      <c r="C9" s="43"/>
      <c r="D9" s="43"/>
      <c r="E9" s="87"/>
      <c r="F9" s="43"/>
      <c r="G9" s="43"/>
      <c r="H9" s="43"/>
      <c r="I9" s="88"/>
      <c r="J9" s="108"/>
      <c r="K9" s="43"/>
      <c r="L9" s="43"/>
      <c r="M9" s="130"/>
      <c r="N9" s="118"/>
      <c r="O9" s="91"/>
      <c r="P9" s="91"/>
      <c r="Q9" s="91"/>
      <c r="R9" s="118"/>
      <c r="S9" s="91"/>
      <c r="T9" s="91"/>
      <c r="U9" s="91"/>
      <c r="V9" s="131"/>
      <c r="W9" s="118"/>
      <c r="X9" s="91"/>
      <c r="Y9" s="43"/>
      <c r="Z9" s="88"/>
      <c r="AA9" s="89"/>
      <c r="AB9" s="108"/>
      <c r="AC9" s="43"/>
      <c r="AD9" s="43"/>
      <c r="AE9" s="87"/>
      <c r="AF9" s="43"/>
      <c r="AG9" s="43"/>
      <c r="AH9" s="88"/>
    </row>
    <row r="10" spans="1:53" customFormat="1">
      <c r="A10" s="134"/>
      <c r="B10" s="87"/>
      <c r="C10" s="43"/>
      <c r="D10" s="43"/>
      <c r="E10" s="87"/>
      <c r="F10" s="43"/>
      <c r="G10" s="43"/>
      <c r="H10" s="43"/>
      <c r="I10" s="88"/>
      <c r="J10" s="87"/>
      <c r="K10" s="43"/>
      <c r="L10" s="43"/>
      <c r="M10" s="86"/>
      <c r="N10" s="87"/>
      <c r="O10" s="43"/>
      <c r="P10" s="43"/>
      <c r="Q10" s="43"/>
      <c r="R10" s="87"/>
      <c r="S10" s="43"/>
      <c r="T10" s="43"/>
      <c r="U10" s="43"/>
      <c r="V10" s="88"/>
      <c r="W10" s="87"/>
      <c r="X10" s="43"/>
      <c r="Y10" s="43"/>
      <c r="Z10" s="88"/>
      <c r="AA10" s="89"/>
      <c r="AB10" s="87"/>
      <c r="AC10" s="43"/>
      <c r="AD10" s="43"/>
      <c r="AE10" s="87"/>
      <c r="AF10" s="43"/>
      <c r="AG10" s="43"/>
      <c r="AH10" s="88"/>
    </row>
    <row r="11" spans="1:53" customFormat="1">
      <c r="A11" s="135" t="s">
        <v>15</v>
      </c>
      <c r="B11" s="87"/>
      <c r="C11" s="43"/>
      <c r="D11" s="43"/>
      <c r="E11" s="87"/>
      <c r="F11" s="43"/>
      <c r="G11" s="43"/>
      <c r="H11" s="43"/>
      <c r="I11" s="88"/>
      <c r="J11" s="87"/>
      <c r="K11" s="43"/>
      <c r="L11" s="43"/>
      <c r="M11" s="86"/>
      <c r="N11" s="87"/>
      <c r="O11" s="43"/>
      <c r="P11" s="43"/>
      <c r="Q11" s="43"/>
      <c r="R11" s="87"/>
      <c r="S11" s="43"/>
      <c r="T11" s="43"/>
      <c r="U11" s="43"/>
      <c r="V11" s="88"/>
      <c r="W11" s="87"/>
      <c r="X11" s="43"/>
      <c r="Y11" s="43"/>
      <c r="Z11" s="88"/>
      <c r="AA11" s="89"/>
      <c r="AB11" s="87"/>
      <c r="AC11" s="43"/>
      <c r="AD11" s="43"/>
      <c r="AE11" s="87"/>
      <c r="AF11" s="43"/>
      <c r="AG11" s="43"/>
      <c r="AH11" s="88"/>
    </row>
    <row r="12" spans="1:53" customFormat="1">
      <c r="A12" s="137" t="s">
        <v>16</v>
      </c>
      <c r="B12" s="87"/>
      <c r="C12" s="43"/>
      <c r="D12" s="43"/>
      <c r="E12" s="87"/>
      <c r="F12" s="43"/>
      <c r="G12" s="43" t="s">
        <v>17</v>
      </c>
      <c r="H12" s="43" t="s">
        <v>17</v>
      </c>
      <c r="I12" s="43"/>
      <c r="J12" s="87"/>
      <c r="K12" s="43"/>
      <c r="L12" s="43" t="s">
        <v>18</v>
      </c>
      <c r="M12" s="86"/>
      <c r="N12" s="87"/>
      <c r="O12" s="43"/>
      <c r="P12" s="43"/>
      <c r="Q12" s="43"/>
      <c r="R12" s="87"/>
      <c r="S12" s="43"/>
      <c r="T12" s="43"/>
      <c r="U12" s="43"/>
      <c r="V12" s="88"/>
      <c r="W12" s="87"/>
      <c r="X12" s="43"/>
      <c r="Y12" s="43"/>
      <c r="Z12" s="88"/>
      <c r="AA12" s="89"/>
      <c r="AB12" s="87"/>
      <c r="AC12" s="43"/>
      <c r="AD12" s="43"/>
      <c r="AE12" s="87"/>
      <c r="AF12" s="43"/>
      <c r="AG12" s="43"/>
      <c r="AH12" s="88"/>
    </row>
    <row r="13" spans="1:53" customFormat="1">
      <c r="A13" s="137" t="s">
        <v>19</v>
      </c>
      <c r="B13" s="87"/>
      <c r="C13" s="43"/>
      <c r="D13" s="43"/>
      <c r="E13" s="87"/>
      <c r="F13" s="43"/>
      <c r="G13" s="43"/>
      <c r="H13" s="43"/>
      <c r="I13" s="88"/>
      <c r="J13" s="87" t="s">
        <v>20</v>
      </c>
      <c r="K13" s="43"/>
      <c r="L13" s="43"/>
      <c r="M13" s="86"/>
      <c r="N13" s="87"/>
      <c r="O13" s="43"/>
      <c r="P13" s="43"/>
      <c r="Q13" s="43"/>
      <c r="R13" s="87"/>
      <c r="S13" s="43"/>
      <c r="T13" s="43"/>
      <c r="U13" s="43"/>
      <c r="V13" s="88"/>
      <c r="W13" s="87"/>
      <c r="X13" s="43"/>
      <c r="Y13" s="43"/>
      <c r="Z13" s="88"/>
      <c r="AA13" s="89"/>
      <c r="AB13" s="87"/>
      <c r="AC13" s="43"/>
      <c r="AD13" s="43"/>
      <c r="AE13" s="87"/>
      <c r="AF13" s="43"/>
      <c r="AG13" s="43"/>
      <c r="AH13" s="88"/>
    </row>
    <row r="14" spans="1:53" customFormat="1">
      <c r="A14" s="137" t="s">
        <v>21</v>
      </c>
      <c r="B14" s="87"/>
      <c r="C14" s="43"/>
      <c r="D14" s="43"/>
      <c r="E14" s="87"/>
      <c r="F14" s="43"/>
      <c r="G14" s="43"/>
      <c r="H14" s="43"/>
      <c r="I14" s="88"/>
      <c r="J14" s="87"/>
      <c r="K14" s="43"/>
      <c r="L14" s="43"/>
      <c r="M14" s="86"/>
      <c r="N14" s="87"/>
      <c r="O14" s="93" t="s">
        <v>22</v>
      </c>
      <c r="P14" s="107" t="s">
        <v>23</v>
      </c>
      <c r="Q14" s="43"/>
      <c r="R14" s="87"/>
      <c r="S14" s="43"/>
      <c r="T14" s="43"/>
      <c r="U14" s="43"/>
      <c r="V14" s="88"/>
      <c r="W14" s="87"/>
      <c r="X14" s="43"/>
      <c r="Y14" s="43"/>
      <c r="Z14" s="88"/>
      <c r="AA14" s="89"/>
      <c r="AB14" s="87"/>
      <c r="AC14" s="43"/>
      <c r="AD14" s="43"/>
      <c r="AE14" s="87"/>
      <c r="AF14" s="43"/>
      <c r="AG14" s="43"/>
      <c r="AH14" s="88"/>
    </row>
    <row r="15" spans="1:53" customFormat="1">
      <c r="A15" s="137" t="s">
        <v>24</v>
      </c>
      <c r="B15" s="87"/>
      <c r="C15" s="43"/>
      <c r="D15" s="43"/>
      <c r="E15" s="87"/>
      <c r="F15" s="43"/>
      <c r="G15" s="43"/>
      <c r="H15" s="43"/>
      <c r="I15" s="88"/>
      <c r="J15" s="87"/>
      <c r="K15" s="43"/>
      <c r="L15" s="43"/>
      <c r="M15" s="86"/>
      <c r="N15" s="87"/>
      <c r="O15" s="43"/>
      <c r="P15" s="43"/>
      <c r="Q15" s="43"/>
      <c r="R15" s="94" t="s">
        <v>23</v>
      </c>
      <c r="S15" s="43"/>
      <c r="T15" s="43"/>
      <c r="U15" s="43"/>
      <c r="V15" s="88"/>
      <c r="W15" s="87"/>
      <c r="X15" s="43"/>
      <c r="Y15" s="43"/>
      <c r="Z15" s="88"/>
      <c r="AA15" s="89"/>
      <c r="AB15" s="87"/>
      <c r="AC15" s="43"/>
      <c r="AD15" s="43"/>
      <c r="AE15" s="87"/>
      <c r="AF15" s="43"/>
      <c r="AG15" s="43"/>
      <c r="AH15" s="88"/>
    </row>
    <row r="16" spans="1:53" customFormat="1">
      <c r="A16" s="137" t="s">
        <v>25</v>
      </c>
      <c r="B16" s="87"/>
      <c r="C16" s="43"/>
      <c r="D16" s="43"/>
      <c r="E16" s="87"/>
      <c r="F16" s="43"/>
      <c r="G16" s="43"/>
      <c r="H16" s="43"/>
      <c r="I16" s="88"/>
      <c r="J16" s="87"/>
      <c r="K16" s="43"/>
      <c r="L16" s="43"/>
      <c r="M16" s="86"/>
      <c r="N16" s="87"/>
      <c r="O16" s="43"/>
      <c r="P16" s="43"/>
      <c r="Q16" s="43"/>
      <c r="R16" s="95"/>
      <c r="S16" s="96" t="s">
        <v>23</v>
      </c>
      <c r="T16" s="43"/>
      <c r="U16" s="43"/>
      <c r="V16" s="88"/>
      <c r="W16" s="87"/>
      <c r="X16" s="43"/>
      <c r="Y16" s="43"/>
      <c r="Z16" s="88"/>
      <c r="AA16" s="89"/>
      <c r="AB16" s="87"/>
      <c r="AC16" s="43"/>
      <c r="AD16" s="43"/>
      <c r="AE16" s="87"/>
      <c r="AF16" s="43"/>
      <c r="AG16" s="43"/>
      <c r="AH16" s="88"/>
    </row>
    <row r="17" spans="1:34" customFormat="1">
      <c r="A17" s="137" t="s">
        <v>26</v>
      </c>
      <c r="B17" s="87"/>
      <c r="C17" s="43"/>
      <c r="D17" s="43"/>
      <c r="E17" s="87"/>
      <c r="F17" s="43"/>
      <c r="G17" s="43"/>
      <c r="H17" s="43"/>
      <c r="I17" s="88"/>
      <c r="J17" s="87"/>
      <c r="K17" s="43"/>
      <c r="L17" s="43"/>
      <c r="M17" s="86"/>
      <c r="N17" s="87"/>
      <c r="O17" s="43"/>
      <c r="P17" s="43"/>
      <c r="Q17" s="43"/>
      <c r="R17" s="87"/>
      <c r="S17" s="93" t="s">
        <v>23</v>
      </c>
      <c r="T17" s="93"/>
      <c r="U17" s="93"/>
      <c r="V17" s="97" t="s">
        <v>27</v>
      </c>
      <c r="W17" s="87"/>
      <c r="X17" s="43"/>
      <c r="Y17" s="43"/>
      <c r="Z17" s="88"/>
      <c r="AA17" s="89"/>
      <c r="AB17" s="87"/>
      <c r="AC17" s="43"/>
      <c r="AD17" s="43"/>
      <c r="AE17" s="87"/>
      <c r="AF17" s="43"/>
      <c r="AG17" s="43"/>
      <c r="AH17" s="88"/>
    </row>
    <row r="18" spans="1:34" customFormat="1">
      <c r="A18" s="137"/>
      <c r="B18" s="87"/>
      <c r="C18" s="43"/>
      <c r="D18" s="43"/>
      <c r="E18" s="87"/>
      <c r="F18" s="43"/>
      <c r="G18" s="43"/>
      <c r="H18" s="43"/>
      <c r="I18" s="88"/>
      <c r="J18" s="87"/>
      <c r="K18" s="43"/>
      <c r="L18" s="43"/>
      <c r="M18" s="86"/>
      <c r="N18" s="87"/>
      <c r="O18" s="43"/>
      <c r="P18" s="43"/>
      <c r="Q18" s="43"/>
      <c r="R18" s="87"/>
      <c r="S18" s="43"/>
      <c r="T18" s="43"/>
      <c r="U18" s="43"/>
      <c r="V18" s="88"/>
      <c r="W18" s="87"/>
      <c r="X18" s="43"/>
      <c r="Y18" s="43"/>
      <c r="Z18" s="88"/>
      <c r="AA18" s="89"/>
      <c r="AB18" s="87"/>
      <c r="AC18" s="43"/>
      <c r="AD18" s="43"/>
      <c r="AE18" s="87"/>
      <c r="AF18" s="43"/>
      <c r="AG18" s="43"/>
      <c r="AH18" s="88"/>
    </row>
    <row r="19" spans="1:34" customFormat="1">
      <c r="A19" s="135" t="s">
        <v>28</v>
      </c>
      <c r="B19" s="87"/>
      <c r="C19" s="43"/>
      <c r="D19" s="43"/>
      <c r="E19" s="87"/>
      <c r="F19" s="43"/>
      <c r="G19" s="43"/>
      <c r="H19" s="43"/>
      <c r="I19" s="88"/>
      <c r="J19" s="87"/>
      <c r="K19" s="43"/>
      <c r="L19" s="43"/>
      <c r="M19" s="86"/>
      <c r="N19" s="87"/>
      <c r="O19" s="43"/>
      <c r="P19" s="43"/>
      <c r="Q19" s="43"/>
      <c r="R19" s="87"/>
      <c r="S19" s="43"/>
      <c r="T19" s="43"/>
      <c r="U19" s="43"/>
      <c r="V19" s="88"/>
      <c r="W19" s="87"/>
      <c r="X19" s="43"/>
      <c r="Y19" s="43"/>
      <c r="Z19" s="88"/>
      <c r="AA19" s="89"/>
      <c r="AB19" s="87"/>
      <c r="AC19" s="43"/>
      <c r="AD19" s="43"/>
      <c r="AE19" s="87"/>
      <c r="AF19" s="43"/>
      <c r="AG19" s="43"/>
      <c r="AH19" s="88"/>
    </row>
    <row r="20" spans="1:34" customFormat="1">
      <c r="A20" s="137" t="s">
        <v>29</v>
      </c>
      <c r="B20" s="87" t="s">
        <v>29</v>
      </c>
      <c r="C20" s="43"/>
      <c r="D20" s="43"/>
      <c r="E20" s="87"/>
      <c r="F20" s="43"/>
      <c r="G20" s="43"/>
      <c r="H20" s="43"/>
      <c r="I20" s="43"/>
      <c r="J20" s="87"/>
      <c r="K20" s="43"/>
      <c r="L20" s="43"/>
      <c r="M20" s="86"/>
      <c r="N20" s="87"/>
      <c r="O20" s="43"/>
      <c r="P20" s="43"/>
      <c r="Q20" s="43"/>
      <c r="R20" s="87"/>
      <c r="S20" s="43"/>
      <c r="T20" s="43"/>
      <c r="U20" s="43"/>
      <c r="V20" s="88"/>
      <c r="W20" s="87"/>
      <c r="X20" s="43"/>
      <c r="Y20" s="43"/>
      <c r="Z20" s="88"/>
      <c r="AA20" s="89"/>
      <c r="AB20" s="87"/>
      <c r="AC20" s="43"/>
      <c r="AD20" s="43"/>
      <c r="AE20" s="87"/>
      <c r="AF20" s="43"/>
      <c r="AG20" s="43"/>
      <c r="AH20" s="88"/>
    </row>
    <row r="21" spans="1:34" customFormat="1">
      <c r="A21" s="137"/>
      <c r="B21" s="87"/>
      <c r="C21" s="43"/>
      <c r="D21" s="43"/>
      <c r="E21" s="87"/>
      <c r="F21" s="43"/>
      <c r="G21" s="43"/>
      <c r="H21" s="43"/>
      <c r="I21" s="88"/>
      <c r="J21" s="87"/>
      <c r="K21" s="43"/>
      <c r="L21" s="43"/>
      <c r="M21" s="86" t="s">
        <v>30</v>
      </c>
      <c r="N21" s="87"/>
      <c r="O21" s="43" t="s">
        <v>31</v>
      </c>
      <c r="P21" s="43"/>
      <c r="Q21" s="43"/>
      <c r="R21" s="87"/>
      <c r="S21" s="43"/>
      <c r="T21" s="43"/>
      <c r="U21" s="43"/>
      <c r="V21" s="88"/>
      <c r="W21" s="87"/>
      <c r="X21" s="43"/>
      <c r="Y21" s="43"/>
      <c r="Z21" s="88"/>
      <c r="AA21" s="89"/>
      <c r="AB21" s="87"/>
      <c r="AC21" s="43"/>
      <c r="AD21" s="43"/>
      <c r="AE21" s="87"/>
      <c r="AF21" s="43"/>
      <c r="AG21" s="43"/>
      <c r="AH21" s="88"/>
    </row>
    <row r="22" spans="1:34" customFormat="1">
      <c r="A22" s="135" t="s">
        <v>32</v>
      </c>
      <c r="B22" s="87"/>
      <c r="C22" s="43"/>
      <c r="D22" s="43"/>
      <c r="E22" s="87"/>
      <c r="F22" s="43"/>
      <c r="G22" s="43"/>
      <c r="H22" s="43"/>
      <c r="I22" s="88"/>
      <c r="J22" s="87"/>
      <c r="K22" s="43"/>
      <c r="L22" s="43"/>
      <c r="M22" s="86"/>
      <c r="N22" s="87"/>
      <c r="O22" s="43"/>
      <c r="P22" s="43"/>
      <c r="Q22" s="43"/>
      <c r="R22" s="87"/>
      <c r="S22" s="43"/>
      <c r="T22" s="43"/>
      <c r="U22" s="43"/>
      <c r="V22" s="88"/>
      <c r="W22" s="87"/>
      <c r="X22" s="43"/>
      <c r="Y22" s="43"/>
      <c r="Z22" s="88"/>
      <c r="AA22" s="89"/>
      <c r="AB22" s="87"/>
      <c r="AC22" s="43"/>
      <c r="AD22" s="43"/>
      <c r="AE22" s="87"/>
      <c r="AF22" s="43"/>
      <c r="AG22" s="43"/>
      <c r="AH22" s="88"/>
    </row>
    <row r="23" spans="1:34" customFormat="1">
      <c r="A23" s="137" t="s">
        <v>33</v>
      </c>
      <c r="B23" s="87"/>
      <c r="C23" s="43"/>
      <c r="D23" s="43"/>
      <c r="E23" s="87"/>
      <c r="F23" s="43"/>
      <c r="G23" s="43"/>
      <c r="H23" s="43"/>
      <c r="I23" s="43"/>
      <c r="J23" s="87"/>
      <c r="K23" s="43"/>
      <c r="L23" s="43"/>
      <c r="M23" s="86" t="s">
        <v>34</v>
      </c>
      <c r="N23" s="87"/>
      <c r="O23" s="43" t="s">
        <v>35</v>
      </c>
      <c r="P23" s="43"/>
      <c r="Q23" s="43"/>
      <c r="R23" s="87"/>
      <c r="S23" s="43"/>
      <c r="T23" s="43"/>
      <c r="U23" s="43"/>
      <c r="V23" s="88"/>
      <c r="W23" s="87"/>
      <c r="X23" s="43"/>
      <c r="Y23" s="43"/>
      <c r="Z23" s="88"/>
      <c r="AA23" s="89"/>
      <c r="AB23" s="87"/>
      <c r="AC23" s="43"/>
      <c r="AD23" s="43"/>
      <c r="AE23" s="87"/>
      <c r="AF23" s="43"/>
      <c r="AG23" s="43"/>
      <c r="AH23" s="88"/>
    </row>
    <row r="24" spans="1:34" customFormat="1">
      <c r="A24" s="137" t="s">
        <v>36</v>
      </c>
      <c r="B24" s="87" t="s">
        <v>37</v>
      </c>
      <c r="C24" s="43"/>
      <c r="D24" s="43"/>
      <c r="E24" s="87"/>
      <c r="F24" s="43"/>
      <c r="G24" s="43"/>
      <c r="H24" s="43"/>
      <c r="I24" s="88"/>
      <c r="J24" s="87"/>
      <c r="K24" s="43"/>
      <c r="L24" s="43"/>
      <c r="M24" s="86" t="s">
        <v>30</v>
      </c>
      <c r="N24" s="87"/>
      <c r="O24" s="43" t="s">
        <v>31</v>
      </c>
      <c r="P24" s="43"/>
      <c r="Q24" s="43"/>
      <c r="R24" s="87"/>
      <c r="S24" s="43"/>
      <c r="T24" s="43"/>
      <c r="U24" s="43"/>
      <c r="V24" s="88"/>
      <c r="W24" s="87"/>
      <c r="X24" s="43"/>
      <c r="Y24" s="43"/>
      <c r="Z24" s="88"/>
      <c r="AA24" s="89"/>
      <c r="AB24" s="87"/>
      <c r="AC24" s="43"/>
      <c r="AD24" s="43"/>
      <c r="AE24" s="87"/>
      <c r="AF24" s="43"/>
      <c r="AG24" s="43"/>
      <c r="AH24" s="88"/>
    </row>
    <row r="25" spans="1:34" customFormat="1">
      <c r="A25" s="137"/>
      <c r="B25" s="87"/>
      <c r="C25" s="43"/>
      <c r="D25" s="43"/>
      <c r="E25" s="87"/>
      <c r="F25" s="43"/>
      <c r="G25" s="43"/>
      <c r="H25" s="43"/>
      <c r="I25" s="88"/>
      <c r="J25" s="87"/>
      <c r="K25" s="43"/>
      <c r="L25" s="43"/>
      <c r="M25" s="86"/>
      <c r="N25" s="87"/>
      <c r="O25" s="43"/>
      <c r="P25" s="43"/>
      <c r="Q25" s="43"/>
      <c r="R25" s="87"/>
      <c r="S25" s="43"/>
      <c r="T25" s="43"/>
      <c r="U25" s="43"/>
      <c r="V25" s="88"/>
      <c r="W25" s="87"/>
      <c r="X25" s="43"/>
      <c r="Y25" s="43"/>
      <c r="Z25" s="88"/>
      <c r="AA25" s="89"/>
      <c r="AB25" s="87"/>
      <c r="AC25" s="43"/>
      <c r="AD25" s="43"/>
      <c r="AE25" s="87"/>
      <c r="AF25" s="43"/>
      <c r="AG25" s="43"/>
      <c r="AH25" s="88"/>
    </row>
    <row r="26" spans="1:34" customFormat="1">
      <c r="A26" s="135" t="s">
        <v>38</v>
      </c>
      <c r="B26" s="87"/>
      <c r="C26" s="43"/>
      <c r="D26" s="43"/>
      <c r="E26" s="87"/>
      <c r="F26" s="43"/>
      <c r="G26" s="43"/>
      <c r="H26" s="43"/>
      <c r="I26" s="88"/>
      <c r="J26" s="87"/>
      <c r="K26" s="43"/>
      <c r="L26" s="43"/>
      <c r="M26" s="86"/>
      <c r="N26" s="87"/>
      <c r="O26" s="93"/>
      <c r="P26" s="107"/>
      <c r="Q26" s="43"/>
      <c r="R26" s="87"/>
      <c r="S26" s="43"/>
      <c r="T26" s="43"/>
      <c r="U26" s="43"/>
      <c r="V26" s="88"/>
      <c r="W26" s="87"/>
      <c r="X26" s="43"/>
      <c r="Y26" s="43"/>
      <c r="Z26" s="88"/>
      <c r="AA26" s="89"/>
      <c r="AB26" s="87"/>
      <c r="AC26" s="43"/>
      <c r="AD26" s="43"/>
      <c r="AE26" s="87"/>
      <c r="AF26" s="43"/>
      <c r="AG26" s="43"/>
      <c r="AH26" s="88"/>
    </row>
    <row r="27" spans="1:34" customFormat="1">
      <c r="A27" s="137" t="s">
        <v>39</v>
      </c>
      <c r="B27" s="87"/>
      <c r="C27" s="43"/>
      <c r="D27" s="43"/>
      <c r="E27" s="87"/>
      <c r="F27" s="43"/>
      <c r="G27" s="43"/>
      <c r="H27" s="43"/>
      <c r="I27" s="88"/>
      <c r="J27" s="87"/>
      <c r="K27" s="43"/>
      <c r="L27" s="43"/>
      <c r="M27" s="86"/>
      <c r="N27" s="87"/>
      <c r="O27" s="43"/>
      <c r="P27" s="43"/>
      <c r="Q27" s="43"/>
      <c r="R27" s="87"/>
      <c r="S27" s="43"/>
      <c r="T27" s="43"/>
      <c r="U27" s="43"/>
      <c r="V27" s="88"/>
      <c r="W27" s="87"/>
      <c r="X27" s="43"/>
      <c r="Y27" s="43"/>
      <c r="Z27" s="88"/>
      <c r="AA27" s="89"/>
      <c r="AB27" s="87"/>
      <c r="AC27" s="43"/>
      <c r="AD27" s="43"/>
      <c r="AE27" s="87"/>
      <c r="AF27" s="43"/>
      <c r="AG27" s="43"/>
      <c r="AH27" s="88"/>
    </row>
    <row r="28" spans="1:34" customFormat="1">
      <c r="A28" s="137"/>
      <c r="B28" s="87"/>
      <c r="C28" s="43"/>
      <c r="D28" s="43"/>
      <c r="E28" s="87"/>
      <c r="F28" s="43"/>
      <c r="G28" s="43"/>
      <c r="H28" s="43"/>
      <c r="I28" s="88"/>
      <c r="J28" s="87"/>
      <c r="K28" s="43"/>
      <c r="L28" s="43"/>
      <c r="M28" s="86"/>
      <c r="N28" s="87"/>
      <c r="O28" s="43"/>
      <c r="P28" s="43"/>
      <c r="Q28" s="43"/>
      <c r="R28" s="94"/>
      <c r="S28" s="43"/>
      <c r="T28" s="43"/>
      <c r="U28" s="43"/>
      <c r="V28" s="88"/>
      <c r="W28" s="87"/>
      <c r="X28" s="43"/>
      <c r="Y28" s="43"/>
      <c r="Z28" s="88"/>
      <c r="AA28" s="89"/>
      <c r="AB28" s="87"/>
      <c r="AC28" s="43"/>
      <c r="AD28" s="43"/>
      <c r="AE28" s="87"/>
      <c r="AF28" s="43"/>
      <c r="AG28" s="43"/>
      <c r="AH28" s="88"/>
    </row>
    <row r="29" spans="1:34" customFormat="1">
      <c r="A29" s="134"/>
      <c r="B29" s="87"/>
      <c r="C29" s="43"/>
      <c r="D29" s="43"/>
      <c r="E29" s="87"/>
      <c r="F29" s="43"/>
      <c r="G29" s="43"/>
      <c r="H29" s="43"/>
      <c r="I29" s="88"/>
      <c r="J29" s="87"/>
      <c r="K29" s="43"/>
      <c r="L29" s="43"/>
      <c r="M29" s="86"/>
      <c r="N29" s="87"/>
      <c r="O29" s="43"/>
      <c r="P29" s="43"/>
      <c r="Q29" s="43"/>
      <c r="R29" s="87"/>
      <c r="S29" s="43"/>
      <c r="T29" s="43"/>
      <c r="U29" s="43"/>
      <c r="V29" s="88"/>
      <c r="W29" s="87"/>
      <c r="X29" s="43"/>
      <c r="Y29" s="43"/>
      <c r="Z29" s="88"/>
      <c r="AA29" s="89"/>
      <c r="AB29" s="87"/>
      <c r="AC29" s="43"/>
      <c r="AD29" s="43"/>
      <c r="AE29" s="87"/>
      <c r="AF29" s="43"/>
      <c r="AG29" s="43"/>
      <c r="AH29" s="88"/>
    </row>
    <row r="30" spans="1:34" customFormat="1">
      <c r="A30" s="135" t="s">
        <v>40</v>
      </c>
      <c r="B30" s="87"/>
      <c r="C30" s="43"/>
      <c r="D30" s="43"/>
      <c r="E30" s="87"/>
      <c r="F30" s="43"/>
      <c r="G30" s="43"/>
      <c r="H30" s="43"/>
      <c r="I30" s="88"/>
      <c r="J30" s="87"/>
      <c r="K30" s="43"/>
      <c r="L30" s="43"/>
      <c r="M30" s="86"/>
      <c r="N30" s="87"/>
      <c r="O30" s="43"/>
      <c r="P30" s="43"/>
      <c r="Q30" s="43"/>
      <c r="R30" s="87"/>
      <c r="S30" s="43"/>
      <c r="T30" s="43"/>
      <c r="U30" s="43"/>
      <c r="V30" s="88"/>
      <c r="W30" s="98" t="s">
        <v>41</v>
      </c>
      <c r="X30" s="138"/>
      <c r="Y30" s="110" t="s">
        <v>27</v>
      </c>
      <c r="Z30" s="100"/>
      <c r="AA30" s="89"/>
      <c r="AB30" s="87"/>
      <c r="AC30" s="43"/>
      <c r="AD30" s="43"/>
      <c r="AE30" s="87"/>
      <c r="AF30" s="43"/>
      <c r="AG30" s="43"/>
      <c r="AH30" s="88"/>
    </row>
    <row r="31" spans="1:34" customFormat="1">
      <c r="A31" s="137" t="s">
        <v>42</v>
      </c>
      <c r="B31" s="87"/>
      <c r="C31" s="43"/>
      <c r="D31" s="43"/>
      <c r="E31" s="87"/>
      <c r="F31" s="43"/>
      <c r="G31" s="139"/>
      <c r="H31" s="139"/>
      <c r="I31" s="88"/>
      <c r="J31" s="87"/>
      <c r="K31" s="43"/>
      <c r="L31" s="139"/>
      <c r="M31" s="139"/>
      <c r="N31" s="43"/>
      <c r="O31" s="139"/>
      <c r="P31" s="43"/>
      <c r="Q31" s="43"/>
      <c r="R31" s="87"/>
      <c r="S31" s="43" t="s">
        <v>43</v>
      </c>
      <c r="T31" s="139"/>
      <c r="U31" s="139"/>
      <c r="V31" s="88"/>
      <c r="W31" s="87"/>
      <c r="X31" s="43"/>
      <c r="Y31" s="43"/>
      <c r="Z31" s="88"/>
      <c r="AA31" s="89"/>
      <c r="AB31" s="87"/>
      <c r="AC31" s="43"/>
      <c r="AD31" s="43"/>
      <c r="AE31" s="87"/>
      <c r="AF31" s="43"/>
      <c r="AG31" s="43"/>
      <c r="AH31" s="88"/>
    </row>
    <row r="32" spans="1:34" customFormat="1">
      <c r="A32" s="137" t="s">
        <v>44</v>
      </c>
      <c r="B32" s="87"/>
      <c r="C32" s="43"/>
      <c r="D32" s="43"/>
      <c r="E32" s="87"/>
      <c r="F32" s="43"/>
      <c r="G32" s="43"/>
      <c r="H32" s="43"/>
      <c r="I32" s="88"/>
      <c r="J32" s="87"/>
      <c r="K32" s="43"/>
      <c r="L32" s="43"/>
      <c r="M32" s="86"/>
      <c r="N32" s="87"/>
      <c r="O32" s="43"/>
      <c r="P32" s="43"/>
      <c r="Q32" s="43"/>
      <c r="R32" s="87"/>
      <c r="S32" s="43" t="s">
        <v>27</v>
      </c>
      <c r="T32" s="43"/>
      <c r="U32" s="43"/>
      <c r="V32" s="88"/>
      <c r="W32" s="87"/>
      <c r="X32" s="43"/>
      <c r="Y32" s="43"/>
      <c r="Z32" s="88"/>
      <c r="AA32" s="89"/>
      <c r="AB32" s="87"/>
      <c r="AC32" s="43"/>
      <c r="AD32" s="43"/>
      <c r="AE32" s="87"/>
      <c r="AF32" s="43"/>
      <c r="AG32" s="43"/>
      <c r="AH32" s="88"/>
    </row>
    <row r="33" spans="1:34" customFormat="1">
      <c r="A33" s="140" t="s">
        <v>45</v>
      </c>
      <c r="B33" s="87"/>
      <c r="C33" s="43"/>
      <c r="D33" s="43"/>
      <c r="E33" s="87"/>
      <c r="F33" s="43"/>
      <c r="G33" s="43"/>
      <c r="H33" s="43"/>
      <c r="I33" s="88"/>
      <c r="J33" s="87"/>
      <c r="K33" s="43"/>
      <c r="L33" s="43"/>
      <c r="M33" s="86"/>
      <c r="N33" s="87"/>
      <c r="O33" s="43"/>
      <c r="P33" s="43"/>
      <c r="Q33" s="43"/>
      <c r="R33" s="87"/>
      <c r="S33" s="43"/>
      <c r="T33" s="43"/>
      <c r="U33" s="43"/>
      <c r="V33" s="88"/>
      <c r="W33" s="87"/>
      <c r="X33" s="43"/>
      <c r="Y33" s="43"/>
      <c r="Z33" s="88"/>
      <c r="AA33" s="89"/>
      <c r="AB33" s="87"/>
      <c r="AC33" s="43"/>
      <c r="AD33" s="43"/>
      <c r="AE33" s="87"/>
      <c r="AF33" s="43"/>
      <c r="AG33" s="43"/>
      <c r="AH33" s="88"/>
    </row>
    <row r="34" spans="1:34" customFormat="1">
      <c r="A34" s="140" t="s">
        <v>46</v>
      </c>
      <c r="B34" s="87"/>
      <c r="C34" s="43"/>
      <c r="D34" s="43"/>
      <c r="E34" s="87"/>
      <c r="F34" s="43"/>
      <c r="G34" s="43"/>
      <c r="H34" s="43"/>
      <c r="I34" s="88"/>
      <c r="J34" s="87"/>
      <c r="K34" s="43"/>
      <c r="L34" s="43"/>
      <c r="M34" s="86"/>
      <c r="N34" s="87"/>
      <c r="O34" s="43"/>
      <c r="P34" s="43"/>
      <c r="Q34" s="43"/>
      <c r="R34" s="87"/>
      <c r="S34" s="43"/>
      <c r="T34" s="43"/>
      <c r="U34" s="43"/>
      <c r="V34" s="88"/>
      <c r="W34" s="87"/>
      <c r="X34" s="43"/>
      <c r="Y34" s="43"/>
      <c r="Z34" s="88"/>
      <c r="AA34" s="89"/>
      <c r="AB34" s="87"/>
      <c r="AC34" s="43"/>
      <c r="AD34" s="43"/>
      <c r="AE34" s="87"/>
      <c r="AF34" s="43"/>
      <c r="AG34" s="43"/>
      <c r="AH34" s="88"/>
    </row>
    <row r="35" spans="1:34" customFormat="1">
      <c r="A35" s="140" t="s">
        <v>47</v>
      </c>
      <c r="B35" s="87"/>
      <c r="C35" s="43"/>
      <c r="D35" s="43"/>
      <c r="E35" s="87"/>
      <c r="F35" s="43"/>
      <c r="G35" s="43"/>
      <c r="H35" s="43"/>
      <c r="I35" s="88"/>
      <c r="J35" s="87"/>
      <c r="K35" s="43"/>
      <c r="L35" s="43"/>
      <c r="M35" s="86"/>
      <c r="N35" s="87"/>
      <c r="O35" s="43"/>
      <c r="P35" s="43"/>
      <c r="Q35" s="43"/>
      <c r="R35" s="87"/>
      <c r="S35" s="43"/>
      <c r="T35" s="43"/>
      <c r="U35" s="43"/>
      <c r="V35" s="88"/>
      <c r="W35" s="87"/>
      <c r="X35" s="43"/>
      <c r="Y35" s="43"/>
      <c r="Z35" s="88"/>
      <c r="AA35" s="89"/>
      <c r="AB35" s="87"/>
      <c r="AC35" s="43"/>
      <c r="AD35" s="43"/>
      <c r="AE35" s="87"/>
      <c r="AF35" s="43"/>
      <c r="AG35" s="43"/>
      <c r="AH35" s="88"/>
    </row>
    <row r="36" spans="1:34" customFormat="1">
      <c r="A36" s="135" t="s">
        <v>48</v>
      </c>
      <c r="B36" s="87"/>
      <c r="C36" s="43"/>
      <c r="D36" s="43"/>
      <c r="E36" s="87"/>
      <c r="F36" s="43"/>
      <c r="G36" s="43"/>
      <c r="H36" s="43"/>
      <c r="I36" s="88"/>
      <c r="J36" s="87"/>
      <c r="K36" s="43"/>
      <c r="L36" s="43"/>
      <c r="M36" s="86"/>
      <c r="N36" s="87"/>
      <c r="O36" s="43"/>
      <c r="P36" s="43"/>
      <c r="Q36" s="43"/>
      <c r="R36" s="87"/>
      <c r="S36" s="43"/>
      <c r="T36" s="43"/>
      <c r="U36" s="43"/>
      <c r="V36" s="88"/>
      <c r="W36" s="87"/>
      <c r="X36" s="43"/>
      <c r="Y36" s="43"/>
      <c r="Z36" s="88"/>
      <c r="AA36" s="89"/>
      <c r="AB36" s="87"/>
      <c r="AC36" s="43"/>
      <c r="AD36" s="43"/>
      <c r="AE36" s="87"/>
      <c r="AF36" s="43"/>
      <c r="AG36" s="43"/>
      <c r="AH36" s="88"/>
    </row>
    <row r="37" spans="1:34" customFormat="1">
      <c r="A37" s="137" t="s">
        <v>49</v>
      </c>
      <c r="B37" s="87"/>
      <c r="C37" s="43"/>
      <c r="D37" s="43"/>
      <c r="E37" s="87" t="s">
        <v>50</v>
      </c>
      <c r="F37" s="43"/>
      <c r="G37" s="43"/>
      <c r="H37" s="43"/>
      <c r="I37" s="88"/>
      <c r="J37" s="87"/>
      <c r="K37" s="43"/>
      <c r="L37" s="43"/>
      <c r="M37" s="86"/>
      <c r="N37" s="87"/>
      <c r="O37" s="43"/>
      <c r="P37" s="43"/>
      <c r="Q37" s="43"/>
      <c r="R37" s="87"/>
      <c r="S37" s="43"/>
      <c r="T37" s="43" t="s">
        <v>50</v>
      </c>
      <c r="U37" s="43" t="s">
        <v>50</v>
      </c>
      <c r="V37" s="88"/>
      <c r="W37" s="87"/>
      <c r="X37" s="43"/>
      <c r="Y37" s="43"/>
      <c r="Z37" s="88"/>
      <c r="AA37" s="89"/>
      <c r="AB37" s="87"/>
      <c r="AC37" s="43"/>
      <c r="AD37" s="43"/>
      <c r="AE37" s="87"/>
      <c r="AF37" s="43"/>
      <c r="AG37" s="43"/>
      <c r="AH37" s="88"/>
    </row>
    <row r="38" spans="1:34" customFormat="1">
      <c r="A38" s="134"/>
      <c r="B38" s="87"/>
      <c r="C38" s="43"/>
      <c r="D38" s="43"/>
      <c r="E38" s="87"/>
      <c r="F38" s="43"/>
      <c r="G38" s="43"/>
      <c r="H38" s="43"/>
      <c r="I38" s="88"/>
      <c r="J38" s="87"/>
      <c r="K38" s="43"/>
      <c r="L38" s="43"/>
      <c r="M38" s="86"/>
      <c r="N38" s="87"/>
      <c r="O38" s="43"/>
      <c r="P38" s="43"/>
      <c r="Q38" s="43"/>
      <c r="R38" s="87"/>
      <c r="S38" s="43"/>
      <c r="T38" s="43"/>
      <c r="U38" s="43"/>
      <c r="V38" s="88"/>
      <c r="W38" s="87"/>
      <c r="X38" s="43"/>
      <c r="Y38" s="43"/>
      <c r="Z38" s="88"/>
      <c r="AA38" s="89"/>
      <c r="AB38" s="87"/>
      <c r="AC38" s="43"/>
      <c r="AD38" s="43"/>
      <c r="AE38" s="87"/>
      <c r="AF38" s="43"/>
      <c r="AG38" s="43"/>
      <c r="AH38" s="88"/>
    </row>
    <row r="39" spans="1:34" customFormat="1">
      <c r="A39" s="135" t="s">
        <v>51</v>
      </c>
      <c r="B39" s="87"/>
      <c r="C39" s="43"/>
      <c r="D39" s="43"/>
      <c r="E39" s="87"/>
      <c r="F39" s="43"/>
      <c r="G39" s="43"/>
      <c r="H39" s="43"/>
      <c r="I39" s="88"/>
      <c r="J39" s="87"/>
      <c r="K39" s="43"/>
      <c r="L39" s="43"/>
      <c r="M39" s="86"/>
      <c r="N39" s="87"/>
      <c r="O39" s="43"/>
      <c r="P39" s="43"/>
      <c r="Q39" s="43"/>
      <c r="R39" s="87"/>
      <c r="S39" s="43"/>
      <c r="T39" s="43"/>
      <c r="U39" s="43"/>
      <c r="V39" s="88"/>
      <c r="W39" s="87"/>
      <c r="X39" s="43"/>
      <c r="Y39" s="43"/>
      <c r="Z39" s="88"/>
      <c r="AA39" s="89"/>
      <c r="AB39" s="87"/>
      <c r="AC39" s="43"/>
      <c r="AD39" s="43"/>
      <c r="AE39" s="87"/>
      <c r="AF39" s="43"/>
      <c r="AG39" s="43"/>
      <c r="AH39" s="88"/>
    </row>
    <row r="40" spans="1:34" customFormat="1">
      <c r="A40" s="134" t="s">
        <v>52</v>
      </c>
      <c r="B40" s="87"/>
      <c r="C40" s="43"/>
      <c r="D40" s="43"/>
      <c r="E40" s="87"/>
      <c r="F40" s="43"/>
      <c r="G40" s="43"/>
      <c r="H40" s="43"/>
      <c r="I40" s="88"/>
      <c r="J40" s="87"/>
      <c r="K40" s="43"/>
      <c r="L40" s="43"/>
      <c r="M40" s="86"/>
      <c r="N40" s="87"/>
      <c r="O40" s="43"/>
      <c r="P40" s="43"/>
      <c r="Q40" s="43"/>
      <c r="R40" s="87"/>
      <c r="S40" s="43" t="s">
        <v>23</v>
      </c>
      <c r="T40" s="43" t="s">
        <v>23</v>
      </c>
      <c r="U40" s="43" t="s">
        <v>23</v>
      </c>
      <c r="V40" s="88"/>
      <c r="W40" s="87"/>
      <c r="X40" s="43"/>
      <c r="Y40" s="43"/>
      <c r="Z40" s="88"/>
      <c r="AA40" s="89"/>
      <c r="AB40" s="87"/>
      <c r="AC40" s="43"/>
      <c r="AD40" s="43"/>
      <c r="AE40" s="87"/>
      <c r="AF40" s="43"/>
      <c r="AG40" s="43"/>
      <c r="AH40" s="88"/>
    </row>
    <row r="41" spans="1:34" customFormat="1">
      <c r="A41" s="134"/>
      <c r="B41" s="87"/>
      <c r="C41" s="43"/>
      <c r="D41" s="43"/>
      <c r="E41" s="87"/>
      <c r="F41" s="43"/>
      <c r="G41" s="43"/>
      <c r="H41" s="43"/>
      <c r="I41" s="88"/>
      <c r="J41" s="87"/>
      <c r="K41" s="43"/>
      <c r="L41" s="43"/>
      <c r="M41" s="86"/>
      <c r="N41" s="87"/>
      <c r="O41" s="43"/>
      <c r="P41" s="43"/>
      <c r="Q41" s="43"/>
      <c r="R41" s="87"/>
      <c r="S41" s="43"/>
      <c r="T41" s="43"/>
      <c r="U41" s="43"/>
      <c r="V41" s="88"/>
      <c r="W41" s="87"/>
      <c r="X41" s="43"/>
      <c r="Y41" s="43"/>
      <c r="Z41" s="88"/>
      <c r="AA41" s="89"/>
      <c r="AB41" s="87"/>
      <c r="AC41" s="43"/>
      <c r="AD41" s="43"/>
      <c r="AE41" s="87"/>
      <c r="AF41" s="43"/>
      <c r="AG41" s="43"/>
      <c r="AH41" s="88"/>
    </row>
    <row r="42" spans="1:34" customFormat="1">
      <c r="A42" s="134"/>
      <c r="B42" s="87"/>
      <c r="C42" s="43"/>
      <c r="D42" s="43"/>
      <c r="E42" s="87"/>
      <c r="F42" s="43"/>
      <c r="G42" s="43"/>
      <c r="H42" s="43"/>
      <c r="I42" s="88"/>
      <c r="J42" s="87"/>
      <c r="K42" s="43"/>
      <c r="L42" s="43"/>
      <c r="M42" s="86"/>
      <c r="N42" s="87"/>
      <c r="O42" s="43"/>
      <c r="P42" s="43"/>
      <c r="Q42" s="43"/>
      <c r="R42" s="87"/>
      <c r="S42" s="43"/>
      <c r="T42" s="43"/>
      <c r="U42" s="43"/>
      <c r="V42" s="88"/>
      <c r="W42" s="87"/>
      <c r="X42" s="43"/>
      <c r="Y42" s="43"/>
      <c r="Z42" s="88"/>
      <c r="AA42" s="89"/>
      <c r="AB42" s="87"/>
      <c r="AC42" s="43"/>
      <c r="AD42" s="43"/>
      <c r="AE42" s="87"/>
      <c r="AF42" s="43"/>
      <c r="AG42" s="43"/>
      <c r="AH42" s="88"/>
    </row>
    <row r="43" spans="1:34" customFormat="1">
      <c r="A43" s="134"/>
      <c r="B43" s="87"/>
      <c r="C43" s="43"/>
      <c r="D43" s="43"/>
      <c r="E43" s="87"/>
      <c r="F43" s="43"/>
      <c r="G43" s="43"/>
      <c r="H43" s="43"/>
      <c r="I43" s="88"/>
      <c r="J43" s="87"/>
      <c r="K43" s="43"/>
      <c r="L43" s="43"/>
      <c r="M43" s="86"/>
      <c r="N43" s="87"/>
      <c r="O43" s="43"/>
      <c r="P43" s="43"/>
      <c r="Q43" s="43"/>
      <c r="R43" s="87"/>
      <c r="S43" s="43"/>
      <c r="T43" s="43"/>
      <c r="U43" s="43"/>
      <c r="V43" s="88"/>
      <c r="W43" s="87"/>
      <c r="X43" s="43"/>
      <c r="Y43" s="43"/>
      <c r="Z43" s="88"/>
      <c r="AA43" s="89"/>
      <c r="AB43" s="87"/>
      <c r="AC43" s="43"/>
      <c r="AD43" s="43"/>
      <c r="AE43" s="87"/>
      <c r="AF43" s="43"/>
      <c r="AG43" s="43"/>
      <c r="AH43" s="88"/>
    </row>
    <row r="44" spans="1:34" customFormat="1">
      <c r="A44" s="134"/>
      <c r="B44" s="87"/>
      <c r="C44" s="43"/>
      <c r="D44" s="43"/>
      <c r="E44" s="87"/>
      <c r="F44" s="43"/>
      <c r="G44" s="43"/>
      <c r="H44" s="43"/>
      <c r="I44" s="88"/>
      <c r="J44" s="87"/>
      <c r="K44" s="43"/>
      <c r="L44" s="43"/>
      <c r="M44" s="86"/>
      <c r="N44" s="87"/>
      <c r="O44" s="43"/>
      <c r="P44" s="43"/>
      <c r="Q44" s="43"/>
      <c r="R44" s="87"/>
      <c r="S44" s="43"/>
      <c r="T44" s="43"/>
      <c r="U44" s="43"/>
      <c r="V44" s="88"/>
      <c r="W44" s="87"/>
      <c r="X44" s="43"/>
      <c r="Y44" s="43"/>
      <c r="Z44" s="88"/>
      <c r="AA44" s="89"/>
      <c r="AB44" s="87"/>
      <c r="AC44" s="43"/>
      <c r="AD44" s="43"/>
      <c r="AE44" s="87"/>
      <c r="AF44" s="43"/>
      <c r="AG44" s="43"/>
      <c r="AH44" s="88"/>
    </row>
    <row r="45" spans="1:34" customFormat="1">
      <c r="A45" s="134"/>
      <c r="B45" s="87"/>
      <c r="C45" s="43"/>
      <c r="D45" s="43"/>
      <c r="E45" s="87"/>
      <c r="F45" s="43"/>
      <c r="G45" s="43"/>
      <c r="H45" s="43"/>
      <c r="I45" s="88"/>
      <c r="J45" s="87"/>
      <c r="K45" s="43"/>
      <c r="L45" s="43"/>
      <c r="M45" s="86"/>
      <c r="N45" s="87"/>
      <c r="O45" s="43"/>
      <c r="P45" s="43"/>
      <c r="Q45" s="43"/>
      <c r="R45" s="87"/>
      <c r="S45" s="43"/>
      <c r="T45" s="43"/>
      <c r="U45" s="43"/>
      <c r="V45" s="88"/>
      <c r="W45" s="87"/>
      <c r="X45" s="43"/>
      <c r="Y45" s="43"/>
      <c r="Z45" s="88"/>
      <c r="AA45" s="89"/>
      <c r="AB45" s="87"/>
      <c r="AC45" s="43"/>
      <c r="AD45" s="43"/>
      <c r="AE45" s="87"/>
      <c r="AF45" s="43"/>
      <c r="AG45" s="43"/>
      <c r="AH45" s="88"/>
    </row>
    <row r="46" spans="1:34" customFormat="1">
      <c r="A46" s="134"/>
      <c r="B46" s="87"/>
      <c r="C46" s="43"/>
      <c r="D46" s="43"/>
      <c r="E46" s="87"/>
      <c r="F46" s="43"/>
      <c r="G46" s="43"/>
      <c r="H46" s="43"/>
      <c r="I46" s="88"/>
      <c r="J46" s="87"/>
      <c r="K46" s="43"/>
      <c r="L46" s="43"/>
      <c r="M46" s="86"/>
      <c r="N46" s="87"/>
      <c r="O46" s="43"/>
      <c r="P46" s="43"/>
      <c r="Q46" s="43"/>
      <c r="R46" s="87"/>
      <c r="S46" s="43"/>
      <c r="T46" s="43"/>
      <c r="U46" s="43"/>
      <c r="V46" s="88"/>
      <c r="W46" s="87"/>
      <c r="X46" s="43"/>
      <c r="Y46" s="43"/>
      <c r="Z46" s="88"/>
      <c r="AA46" s="89"/>
      <c r="AB46" s="87"/>
      <c r="AC46" s="43"/>
      <c r="AD46" s="43"/>
      <c r="AE46" s="87"/>
      <c r="AF46" s="43"/>
      <c r="AG46" s="43"/>
      <c r="AH46" s="88"/>
    </row>
    <row r="47" spans="1:34" customFormat="1">
      <c r="A47" s="134"/>
      <c r="B47" s="87"/>
      <c r="C47" s="43"/>
      <c r="D47" s="43"/>
      <c r="E47" s="87"/>
      <c r="F47" s="43"/>
      <c r="G47" s="43"/>
      <c r="H47" s="43"/>
      <c r="I47" s="88"/>
      <c r="J47" s="87"/>
      <c r="K47" s="43"/>
      <c r="L47" s="43"/>
      <c r="M47" s="86"/>
      <c r="N47" s="87"/>
      <c r="O47" s="43"/>
      <c r="P47" s="43"/>
      <c r="Q47" s="43"/>
      <c r="R47" s="87"/>
      <c r="S47" s="43"/>
      <c r="T47" s="43"/>
      <c r="U47" s="43"/>
      <c r="V47" s="88"/>
      <c r="W47" s="87"/>
      <c r="X47" s="43"/>
      <c r="Y47" s="43"/>
      <c r="Z47" s="88"/>
      <c r="AA47" s="89"/>
      <c r="AB47" s="87"/>
      <c r="AC47" s="43"/>
      <c r="AD47" s="43"/>
      <c r="AE47" s="87"/>
      <c r="AF47" s="43"/>
      <c r="AG47" s="43"/>
      <c r="AH47" s="88"/>
    </row>
    <row r="48" spans="1:34" customFormat="1">
      <c r="A48" s="134"/>
      <c r="B48" s="87"/>
      <c r="C48" s="43"/>
      <c r="D48" s="43"/>
      <c r="E48" s="87"/>
      <c r="F48" s="43"/>
      <c r="G48" s="43"/>
      <c r="H48" s="43"/>
      <c r="I48" s="88"/>
      <c r="J48" s="87"/>
      <c r="K48" s="43"/>
      <c r="L48" s="43"/>
      <c r="M48" s="86"/>
      <c r="N48" s="87"/>
      <c r="O48" s="43"/>
      <c r="P48" s="43"/>
      <c r="Q48" s="43"/>
      <c r="R48" s="87"/>
      <c r="S48" s="43"/>
      <c r="T48" s="43"/>
      <c r="U48" s="43"/>
      <c r="V48" s="88"/>
      <c r="W48" s="87"/>
      <c r="X48" s="43"/>
      <c r="Y48" s="43"/>
      <c r="Z48" s="88"/>
      <c r="AA48" s="89"/>
      <c r="AB48" s="87"/>
      <c r="AC48" s="43"/>
      <c r="AD48" s="43"/>
      <c r="AE48" s="87"/>
      <c r="AF48" s="43"/>
      <c r="AG48" s="43"/>
      <c r="AH48" s="88"/>
    </row>
    <row r="49" spans="1:34" customFormat="1">
      <c r="A49" s="134"/>
      <c r="B49" s="87"/>
      <c r="C49" s="43"/>
      <c r="D49" s="43"/>
      <c r="E49" s="87"/>
      <c r="F49" s="43"/>
      <c r="G49" s="43"/>
      <c r="H49" s="43"/>
      <c r="I49" s="88"/>
      <c r="J49" s="87"/>
      <c r="K49" s="43"/>
      <c r="L49" s="43"/>
      <c r="M49" s="86"/>
      <c r="N49" s="87"/>
      <c r="O49" s="43"/>
      <c r="P49" s="43"/>
      <c r="Q49" s="43"/>
      <c r="R49" s="87"/>
      <c r="S49" s="43"/>
      <c r="T49" s="43"/>
      <c r="U49" s="43"/>
      <c r="V49" s="88"/>
      <c r="W49" s="87"/>
      <c r="X49" s="43"/>
      <c r="Y49" s="43"/>
      <c r="Z49" s="88"/>
      <c r="AA49" s="89"/>
      <c r="AB49" s="87"/>
      <c r="AC49" s="43"/>
      <c r="AD49" s="43"/>
      <c r="AE49" s="87"/>
      <c r="AF49" s="43"/>
      <c r="AG49" s="43"/>
      <c r="AH49" s="88"/>
    </row>
    <row r="50" spans="1:34" customFormat="1">
      <c r="A50" s="134"/>
      <c r="B50" s="87"/>
      <c r="C50" s="43"/>
      <c r="D50" s="43"/>
      <c r="E50" s="87"/>
      <c r="F50" s="43"/>
      <c r="G50" s="43"/>
      <c r="H50" s="43"/>
      <c r="I50" s="88"/>
      <c r="J50" s="87"/>
      <c r="K50" s="43"/>
      <c r="L50" s="43"/>
      <c r="M50" s="86"/>
      <c r="N50" s="87"/>
      <c r="O50" s="43"/>
      <c r="P50" s="43"/>
      <c r="Q50" s="43"/>
      <c r="R50" s="87"/>
      <c r="S50" s="43"/>
      <c r="T50" s="43"/>
      <c r="U50" s="43"/>
      <c r="V50" s="88"/>
      <c r="W50" s="87"/>
      <c r="X50" s="43"/>
      <c r="Y50" s="43"/>
      <c r="Z50" s="88"/>
      <c r="AA50" s="89"/>
      <c r="AB50" s="87"/>
      <c r="AC50" s="43"/>
      <c r="AD50" s="43"/>
      <c r="AE50" s="87"/>
      <c r="AF50" s="43"/>
      <c r="AG50" s="43"/>
      <c r="AH50" s="88"/>
    </row>
    <row r="51" spans="1:34" customFormat="1">
      <c r="A51" s="134"/>
      <c r="B51" s="87"/>
      <c r="C51" s="43"/>
      <c r="D51" s="43"/>
      <c r="E51" s="87"/>
      <c r="F51" s="43"/>
      <c r="G51" s="43"/>
      <c r="H51" s="43"/>
      <c r="I51" s="88"/>
      <c r="J51" s="87"/>
      <c r="K51" s="43"/>
      <c r="L51" s="43"/>
      <c r="M51" s="86"/>
      <c r="N51" s="87"/>
      <c r="O51" s="43"/>
      <c r="P51" s="43"/>
      <c r="Q51" s="43"/>
      <c r="R51" s="87"/>
      <c r="S51" s="43"/>
      <c r="T51" s="43"/>
      <c r="U51" s="43"/>
      <c r="V51" s="88"/>
      <c r="W51" s="87"/>
      <c r="X51" s="43"/>
      <c r="Y51" s="43"/>
      <c r="Z51" s="88"/>
      <c r="AA51" s="89"/>
      <c r="AB51" s="87"/>
      <c r="AC51" s="43"/>
      <c r="AD51" s="43"/>
      <c r="AE51" s="87"/>
      <c r="AF51" s="43"/>
      <c r="AG51" s="43"/>
      <c r="AH51" s="88"/>
    </row>
    <row r="52" spans="1:34" customFormat="1">
      <c r="A52" s="134"/>
      <c r="B52" s="87"/>
      <c r="C52" s="43"/>
      <c r="D52" s="43"/>
      <c r="E52" s="87"/>
      <c r="F52" s="43"/>
      <c r="G52" s="43"/>
      <c r="H52" s="43"/>
      <c r="I52" s="88"/>
      <c r="J52" s="87"/>
      <c r="K52" s="43"/>
      <c r="L52" s="43"/>
      <c r="M52" s="86"/>
      <c r="N52" s="87"/>
      <c r="O52" s="43"/>
      <c r="P52" s="43"/>
      <c r="Q52" s="43"/>
      <c r="R52" s="87"/>
      <c r="S52" s="43"/>
      <c r="T52" s="43"/>
      <c r="U52" s="43"/>
      <c r="V52" s="88"/>
      <c r="W52" s="87"/>
      <c r="X52" s="43"/>
      <c r="Y52" s="43"/>
      <c r="Z52" s="88"/>
      <c r="AA52" s="89"/>
      <c r="AB52" s="87"/>
      <c r="AC52" s="43"/>
      <c r="AD52" s="43"/>
      <c r="AE52" s="87"/>
      <c r="AF52" s="43"/>
      <c r="AG52" s="43"/>
      <c r="AH52" s="88"/>
    </row>
    <row r="53" spans="1:34" customFormat="1">
      <c r="A53" s="134"/>
      <c r="B53" s="87"/>
      <c r="C53" s="43"/>
      <c r="D53" s="43"/>
      <c r="E53" s="87"/>
      <c r="F53" s="43"/>
      <c r="G53" s="43"/>
      <c r="H53" s="43"/>
      <c r="I53" s="88"/>
      <c r="J53" s="87"/>
      <c r="K53" s="43"/>
      <c r="L53" s="43"/>
      <c r="M53" s="86"/>
      <c r="N53" s="87"/>
      <c r="O53" s="43"/>
      <c r="P53" s="43"/>
      <c r="Q53" s="43"/>
      <c r="R53" s="87"/>
      <c r="S53" s="43"/>
      <c r="T53" s="43"/>
      <c r="U53" s="43"/>
      <c r="V53" s="88"/>
      <c r="W53" s="87"/>
      <c r="X53" s="43"/>
      <c r="Y53" s="43"/>
      <c r="Z53" s="88"/>
      <c r="AA53" s="89"/>
      <c r="AB53" s="87"/>
      <c r="AC53" s="43"/>
      <c r="AD53" s="43"/>
      <c r="AE53" s="87"/>
      <c r="AF53" s="43"/>
      <c r="AG53" s="43"/>
      <c r="AH53" s="88"/>
    </row>
    <row r="54" spans="1:34" customFormat="1">
      <c r="A54" s="134"/>
      <c r="B54" s="87"/>
      <c r="C54" s="43"/>
      <c r="D54" s="43"/>
      <c r="E54" s="87"/>
      <c r="F54" s="43"/>
      <c r="G54" s="43"/>
      <c r="H54" s="43"/>
      <c r="I54" s="88"/>
      <c r="J54" s="87"/>
      <c r="K54" s="43"/>
      <c r="L54" s="43"/>
      <c r="M54" s="86"/>
      <c r="N54" s="87"/>
      <c r="O54" s="43"/>
      <c r="P54" s="43"/>
      <c r="Q54" s="43"/>
      <c r="R54" s="87"/>
      <c r="S54" s="43"/>
      <c r="T54" s="43"/>
      <c r="U54" s="43"/>
      <c r="V54" s="88"/>
      <c r="W54" s="87"/>
      <c r="X54" s="43"/>
      <c r="Y54" s="43"/>
      <c r="Z54" s="88"/>
      <c r="AA54" s="89"/>
      <c r="AB54" s="87"/>
      <c r="AC54" s="43"/>
      <c r="AD54" s="43"/>
      <c r="AE54" s="87"/>
      <c r="AF54" s="43"/>
      <c r="AG54" s="43"/>
      <c r="AH54" s="88"/>
    </row>
    <row r="55" spans="1:34" customFormat="1">
      <c r="A55" s="134"/>
      <c r="B55" s="87"/>
      <c r="C55" s="43"/>
      <c r="D55" s="43"/>
      <c r="E55" s="87"/>
      <c r="F55" s="43"/>
      <c r="G55" s="43"/>
      <c r="H55" s="43"/>
      <c r="I55" s="88"/>
      <c r="J55" s="87"/>
      <c r="K55" s="43"/>
      <c r="L55" s="43"/>
      <c r="M55" s="86"/>
      <c r="N55" s="87"/>
      <c r="O55" s="43"/>
      <c r="P55" s="43"/>
      <c r="Q55" s="43"/>
      <c r="R55" s="87"/>
      <c r="S55" s="43"/>
      <c r="T55" s="43"/>
      <c r="U55" s="43"/>
      <c r="V55" s="88"/>
      <c r="W55" s="87"/>
      <c r="X55" s="43"/>
      <c r="Y55" s="43"/>
      <c r="Z55" s="88"/>
      <c r="AA55" s="89"/>
      <c r="AB55" s="87"/>
      <c r="AC55" s="43"/>
      <c r="AD55" s="43"/>
      <c r="AE55" s="87"/>
      <c r="AF55" s="43"/>
      <c r="AG55" s="43"/>
      <c r="AH55" s="88"/>
    </row>
    <row r="56" spans="1:34" customFormat="1">
      <c r="A56" s="134"/>
      <c r="B56" s="87"/>
      <c r="C56" s="43"/>
      <c r="D56" s="43"/>
      <c r="E56" s="87"/>
      <c r="F56" s="43"/>
      <c r="G56" s="43"/>
      <c r="H56" s="43"/>
      <c r="I56" s="88"/>
      <c r="J56" s="87"/>
      <c r="K56" s="43"/>
      <c r="L56" s="43"/>
      <c r="M56" s="86"/>
      <c r="N56" s="87"/>
      <c r="O56" s="43"/>
      <c r="P56" s="43"/>
      <c r="Q56" s="43"/>
      <c r="R56" s="87"/>
      <c r="S56" s="43"/>
      <c r="T56" s="43"/>
      <c r="U56" s="43"/>
      <c r="V56" s="88"/>
      <c r="W56" s="87"/>
      <c r="X56" s="43"/>
      <c r="Y56" s="43"/>
      <c r="Z56" s="88"/>
      <c r="AA56" s="89"/>
      <c r="AB56" s="87"/>
      <c r="AC56" s="43"/>
      <c r="AD56" s="43"/>
      <c r="AE56" s="87"/>
      <c r="AF56" s="43"/>
      <c r="AG56" s="43"/>
      <c r="AH56" s="88"/>
    </row>
    <row r="57" spans="1:34" customFormat="1">
      <c r="A57" s="134"/>
      <c r="B57" s="87"/>
      <c r="C57" s="43"/>
      <c r="D57" s="43"/>
      <c r="E57" s="87"/>
      <c r="F57" s="43"/>
      <c r="G57" s="43"/>
      <c r="H57" s="43"/>
      <c r="I57" s="88"/>
      <c r="J57" s="87"/>
      <c r="K57" s="43"/>
      <c r="L57" s="43"/>
      <c r="M57" s="86"/>
      <c r="N57" s="87"/>
      <c r="O57" s="43"/>
      <c r="P57" s="43"/>
      <c r="Q57" s="43"/>
      <c r="R57" s="87"/>
      <c r="S57" s="43"/>
      <c r="T57" s="43"/>
      <c r="U57" s="43"/>
      <c r="V57" s="88"/>
      <c r="W57" s="87"/>
      <c r="X57" s="43"/>
      <c r="Y57" s="43"/>
      <c r="Z57" s="88"/>
      <c r="AA57" s="89"/>
      <c r="AB57" s="87"/>
      <c r="AC57" s="43"/>
      <c r="AD57" s="43"/>
      <c r="AE57" s="87"/>
      <c r="AF57" s="43"/>
      <c r="AG57" s="43"/>
      <c r="AH57" s="88"/>
    </row>
    <row r="58" spans="1:34" customFormat="1">
      <c r="A58" s="141"/>
      <c r="B58" s="103"/>
      <c r="C58" s="104"/>
      <c r="D58" s="104"/>
      <c r="E58" s="103"/>
      <c r="F58" s="104"/>
      <c r="G58" s="104"/>
      <c r="H58" s="104"/>
      <c r="I58" s="105"/>
      <c r="J58" s="103"/>
      <c r="K58" s="104"/>
      <c r="L58" s="104"/>
      <c r="M58" s="102"/>
      <c r="N58" s="103"/>
      <c r="O58" s="104"/>
      <c r="P58" s="104"/>
      <c r="Q58" s="104"/>
      <c r="R58" s="103"/>
      <c r="S58" s="104"/>
      <c r="T58" s="104"/>
      <c r="U58" s="104"/>
      <c r="V58" s="105"/>
      <c r="W58" s="103"/>
      <c r="X58" s="104"/>
      <c r="Y58" s="104"/>
      <c r="Z58" s="105"/>
      <c r="AA58" s="106"/>
      <c r="AB58" s="103"/>
      <c r="AC58" s="104"/>
      <c r="AD58" s="104"/>
      <c r="AE58" s="103"/>
      <c r="AF58" s="104"/>
      <c r="AG58" s="104"/>
      <c r="AH58" s="105"/>
    </row>
  </sheetData>
  <mergeCells count="10">
    <mergeCell ref="B2:Q2"/>
    <mergeCell ref="R2:AH2"/>
    <mergeCell ref="B3:D3"/>
    <mergeCell ref="E3:I3"/>
    <mergeCell ref="J3:M3"/>
    <mergeCell ref="N3:Q3"/>
    <mergeCell ref="R3:V3"/>
    <mergeCell ref="W3:Z3"/>
    <mergeCell ref="AA3:AD3"/>
    <mergeCell ref="AE3:AH3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21"/>
  <sheetViews>
    <sheetView tabSelected="1" topLeftCell="C1" zoomScale="115" zoomScaleNormal="115" workbookViewId="0" xr3:uid="{958C4451-9541-5A59-BF78-D2F731DF1C81}">
      <pane ySplit="1" topLeftCell="A125" activePane="bottomLeft" state="frozen"/>
      <selection pane="bottomLeft" activeCell="H132" sqref="H132"/>
    </sheetView>
  </sheetViews>
  <sheetFormatPr defaultColWidth="8.85546875" defaultRowHeight="15" outlineLevelRow="1"/>
  <cols>
    <col min="1" max="1" width="3.7109375" style="10" customWidth="1"/>
    <col min="2" max="2" width="9.28515625" style="3" bestFit="1" customWidth="1"/>
    <col min="3" max="3" width="6.28515625" style="3" customWidth="1"/>
    <col min="4" max="4" width="6" style="3" customWidth="1"/>
    <col min="5" max="5" width="16.7109375" style="15" bestFit="1" customWidth="1"/>
    <col min="6" max="6" width="61.7109375" style="12" customWidth="1"/>
    <col min="7" max="7" width="5.140625" style="3" customWidth="1"/>
    <col min="8" max="8" width="6.85546875" style="4" customWidth="1"/>
    <col min="9" max="9" width="5.140625" style="58" customWidth="1"/>
    <col min="10" max="10" width="5.42578125" style="4" customWidth="1"/>
    <col min="11" max="11" width="3.140625" style="58" hidden="1" customWidth="1"/>
    <col min="12" max="12" width="3.28515625" style="4" customWidth="1"/>
    <col min="13" max="13" width="7.7109375" style="58" customWidth="1"/>
    <col min="14" max="14" width="3.42578125" style="4" customWidth="1"/>
    <col min="15" max="15" width="12.140625" style="13" customWidth="1"/>
    <col min="16" max="16" width="56.42578125" style="12" customWidth="1"/>
    <col min="17" max="17" width="10" style="2" bestFit="1" customWidth="1"/>
    <col min="18" max="16384" width="8.85546875" style="2"/>
  </cols>
  <sheetData>
    <row r="1" spans="1:17" s="50" customFormat="1" ht="85.9" customHeight="1">
      <c r="A1" s="51" t="s">
        <v>53</v>
      </c>
      <c r="B1" s="52" t="s">
        <v>54</v>
      </c>
      <c r="C1" s="52" t="s">
        <v>55</v>
      </c>
      <c r="D1" s="52" t="s">
        <v>56</v>
      </c>
      <c r="E1" s="53" t="s">
        <v>57</v>
      </c>
      <c r="F1" s="54" t="s">
        <v>58</v>
      </c>
      <c r="G1" s="52" t="s">
        <v>59</v>
      </c>
      <c r="H1" s="48" t="s">
        <v>60</v>
      </c>
      <c r="I1" s="57" t="s">
        <v>61</v>
      </c>
      <c r="J1" s="48" t="s">
        <v>62</v>
      </c>
      <c r="K1" s="57" t="s">
        <v>63</v>
      </c>
      <c r="L1" s="48" t="s">
        <v>64</v>
      </c>
      <c r="M1" s="57" t="s">
        <v>65</v>
      </c>
      <c r="N1" s="48" t="s">
        <v>66</v>
      </c>
      <c r="O1" s="49" t="s">
        <v>67</v>
      </c>
      <c r="P1" s="65" t="s">
        <v>68</v>
      </c>
    </row>
    <row r="2" spans="1:17" s="1" customFormat="1" collapsed="1">
      <c r="A2" s="9">
        <f t="shared" ref="A2:A86" si="0">IF(ISERROR(FIND("X",Q2)),IF(ISERROR(FIND("O",Q2)),1,0),-1)</f>
        <v>-1</v>
      </c>
      <c r="B2" s="5" t="s">
        <v>69</v>
      </c>
      <c r="C2" s="6"/>
      <c r="D2" s="6"/>
      <c r="E2" s="14"/>
      <c r="F2" s="11"/>
      <c r="G2" s="6" t="s">
        <v>70</v>
      </c>
      <c r="H2" s="6" t="str">
        <f t="shared" ref="H2:N2" si="1">IF(COUNTA(H3:H22)&gt;0,"X","")</f>
        <v>X</v>
      </c>
      <c r="I2" s="6" t="str">
        <f t="shared" si="1"/>
        <v>X</v>
      </c>
      <c r="J2" s="6" t="str">
        <f t="shared" si="1"/>
        <v>X</v>
      </c>
      <c r="K2" s="6" t="str">
        <f t="shared" si="1"/>
        <v>X</v>
      </c>
      <c r="L2" s="6" t="str">
        <f t="shared" si="1"/>
        <v>X</v>
      </c>
      <c r="M2" s="6" t="str">
        <f t="shared" si="1"/>
        <v>X</v>
      </c>
      <c r="N2" s="6" t="str">
        <f t="shared" si="1"/>
        <v>X</v>
      </c>
      <c r="O2" s="6"/>
      <c r="P2" s="11"/>
      <c r="Q2" s="1" t="str">
        <f t="shared" ref="Q2:Q86" si="2">UPPER(CONCATENATE(H2,I2,J2,K2,L2,M2,N2))</f>
        <v>XXXXXXX</v>
      </c>
    </row>
    <row r="3" spans="1:17" hidden="1" outlineLevel="1">
      <c r="A3" s="10">
        <f t="shared" si="0"/>
        <v>1</v>
      </c>
      <c r="B3" s="7" t="s">
        <v>71</v>
      </c>
      <c r="C3" s="8"/>
      <c r="D3" s="8"/>
      <c r="E3" s="15" t="s">
        <v>72</v>
      </c>
      <c r="F3" s="12" t="s">
        <v>73</v>
      </c>
      <c r="G3" s="6" t="s">
        <v>74</v>
      </c>
      <c r="M3" s="58" t="s">
        <v>75</v>
      </c>
      <c r="Q3" s="1" t="str">
        <f t="shared" si="2"/>
        <v>V</v>
      </c>
    </row>
    <row r="4" spans="1:17" hidden="1" outlineLevel="1">
      <c r="A4" s="10">
        <f t="shared" si="0"/>
        <v>-1</v>
      </c>
      <c r="B4" s="7" t="s">
        <v>69</v>
      </c>
      <c r="C4" s="8"/>
      <c r="D4" s="8"/>
      <c r="E4" s="15" t="s">
        <v>72</v>
      </c>
      <c r="F4" s="12" t="s">
        <v>76</v>
      </c>
      <c r="G4" s="6" t="s">
        <v>77</v>
      </c>
      <c r="I4" s="58" t="s">
        <v>78</v>
      </c>
      <c r="J4" s="4" t="s">
        <v>79</v>
      </c>
      <c r="K4" s="58" t="s">
        <v>75</v>
      </c>
      <c r="L4" s="4" t="s">
        <v>75</v>
      </c>
      <c r="M4" s="58" t="s">
        <v>79</v>
      </c>
      <c r="N4" s="4" t="s">
        <v>79</v>
      </c>
      <c r="P4" s="12" t="s">
        <v>80</v>
      </c>
      <c r="Q4" s="1" t="str">
        <f t="shared" si="2"/>
        <v>XOVVOO</v>
      </c>
    </row>
    <row r="5" spans="1:17" hidden="1" outlineLevel="1">
      <c r="A5" s="10">
        <f t="shared" ref="A5" si="3">IF(ISERROR(FIND("X",Q5)),IF(ISERROR(FIND("O",Q5)),1,0),-1)</f>
        <v>1</v>
      </c>
      <c r="B5" s="7" t="s">
        <v>69</v>
      </c>
      <c r="C5" s="8"/>
      <c r="D5" s="8"/>
      <c r="E5" s="15" t="s">
        <v>72</v>
      </c>
      <c r="F5" s="12" t="s">
        <v>81</v>
      </c>
      <c r="G5" s="6" t="s">
        <v>82</v>
      </c>
      <c r="M5" s="58" t="s">
        <v>75</v>
      </c>
      <c r="P5" s="12" t="s">
        <v>83</v>
      </c>
      <c r="Q5" s="1" t="str">
        <f t="shared" ref="Q5" si="4">UPPER(CONCATENATE(H5,I5,J5,K5,L5,M5,N5))</f>
        <v>V</v>
      </c>
    </row>
    <row r="6" spans="1:17" s="129" customFormat="1" hidden="1" outlineLevel="1">
      <c r="A6" s="120">
        <f t="shared" si="0"/>
        <v>1</v>
      </c>
      <c r="B6" s="121" t="s">
        <v>84</v>
      </c>
      <c r="C6" s="122"/>
      <c r="D6" s="122"/>
      <c r="E6" s="123" t="s">
        <v>42</v>
      </c>
      <c r="F6" s="124" t="s">
        <v>85</v>
      </c>
      <c r="G6" s="6" t="s">
        <v>86</v>
      </c>
      <c r="H6" s="125"/>
      <c r="I6" s="126"/>
      <c r="J6" s="125" t="s">
        <v>75</v>
      </c>
      <c r="K6" s="126"/>
      <c r="L6" s="125" t="s">
        <v>75</v>
      </c>
      <c r="M6" s="126"/>
      <c r="N6" s="125"/>
      <c r="O6" s="127"/>
      <c r="P6" s="124"/>
      <c r="Q6" s="128" t="str">
        <f t="shared" si="2"/>
        <v>VV</v>
      </c>
    </row>
    <row r="7" spans="1:17" hidden="1" outlineLevel="1">
      <c r="A7" s="10">
        <f t="shared" si="0"/>
        <v>1</v>
      </c>
      <c r="B7" s="7" t="s">
        <v>84</v>
      </c>
      <c r="C7" s="8"/>
      <c r="D7" s="8"/>
      <c r="E7" s="15" t="s">
        <v>87</v>
      </c>
      <c r="F7" s="12" t="s">
        <v>88</v>
      </c>
      <c r="G7" s="6" t="s">
        <v>89</v>
      </c>
      <c r="J7" s="4" t="s">
        <v>75</v>
      </c>
      <c r="Q7" s="1" t="str">
        <f t="shared" si="2"/>
        <v>V</v>
      </c>
    </row>
    <row r="8" spans="1:17" hidden="1" outlineLevel="1">
      <c r="A8" s="10">
        <f t="shared" ref="A8" si="5">IF(ISERROR(FIND("X",Q8)),IF(ISERROR(FIND("O",Q8)),1,0),-1)</f>
        <v>1</v>
      </c>
      <c r="B8" s="7" t="s">
        <v>84</v>
      </c>
      <c r="C8" s="8"/>
      <c r="D8" s="8"/>
      <c r="E8" s="15" t="s">
        <v>90</v>
      </c>
      <c r="F8" s="12" t="s">
        <v>91</v>
      </c>
      <c r="G8" s="6" t="s">
        <v>92</v>
      </c>
      <c r="L8" s="4" t="s">
        <v>75</v>
      </c>
      <c r="Q8" s="1" t="str">
        <f t="shared" ref="Q8" si="6">UPPER(CONCATENATE(H8,I8,J8,K8,L8,M8,N8))</f>
        <v>V</v>
      </c>
    </row>
    <row r="9" spans="1:17" hidden="1" outlineLevel="1">
      <c r="A9" s="10">
        <f t="shared" ref="A9" si="7">IF(ISERROR(FIND("X",Q9)),IF(ISERROR(FIND("O",Q9)),1,0),-1)</f>
        <v>0</v>
      </c>
      <c r="B9" s="7" t="s">
        <v>84</v>
      </c>
      <c r="C9" s="8"/>
      <c r="D9" s="8"/>
      <c r="E9" s="15" t="s">
        <v>93</v>
      </c>
      <c r="F9" s="12" t="s">
        <v>94</v>
      </c>
      <c r="G9" s="6" t="s">
        <v>95</v>
      </c>
      <c r="L9" s="4" t="s">
        <v>79</v>
      </c>
      <c r="Q9" s="1" t="str">
        <f t="shared" ref="Q9" si="8">UPPER(CONCATENATE(H9,I9,J9,K9,L9,M9,N9))</f>
        <v>O</v>
      </c>
    </row>
    <row r="10" spans="1:17" hidden="1" outlineLevel="1">
      <c r="A10" s="10">
        <f t="shared" ref="A10" si="9">IF(ISERROR(FIND("X",Q10)),IF(ISERROR(FIND("O",Q10)),1,0),-1)</f>
        <v>1</v>
      </c>
      <c r="B10" s="7" t="s">
        <v>84</v>
      </c>
      <c r="C10" s="8"/>
      <c r="D10" s="8"/>
      <c r="E10" s="15" t="s">
        <v>96</v>
      </c>
      <c r="F10" s="12" t="s">
        <v>97</v>
      </c>
      <c r="G10" s="6" t="s">
        <v>98</v>
      </c>
      <c r="M10" s="58" t="s">
        <v>75</v>
      </c>
      <c r="Q10" s="1" t="str">
        <f t="shared" ref="Q10" si="10">UPPER(CONCATENATE(H10,I10,J10,K10,L10,M10,N10))</f>
        <v>V</v>
      </c>
    </row>
    <row r="11" spans="1:17" hidden="1" outlineLevel="1">
      <c r="A11" s="10">
        <f t="shared" si="0"/>
        <v>1</v>
      </c>
      <c r="B11" s="7" t="s">
        <v>84</v>
      </c>
      <c r="C11" s="8"/>
      <c r="D11" s="8"/>
      <c r="E11" s="15" t="s">
        <v>96</v>
      </c>
      <c r="F11" s="12" t="s">
        <v>99</v>
      </c>
      <c r="G11" s="6" t="s">
        <v>100</v>
      </c>
      <c r="M11" s="58" t="s">
        <v>75</v>
      </c>
      <c r="P11" s="73"/>
      <c r="Q11" s="1" t="str">
        <f t="shared" si="2"/>
        <v>V</v>
      </c>
    </row>
    <row r="12" spans="1:17" hidden="1" outlineLevel="1">
      <c r="A12" s="10">
        <f t="shared" ref="A12" si="11">IF(ISERROR(FIND("X",Q12)),IF(ISERROR(FIND("O",Q12)),1,0),-1)</f>
        <v>0</v>
      </c>
      <c r="B12" s="7" t="s">
        <v>84</v>
      </c>
      <c r="C12" s="8"/>
      <c r="D12" s="8"/>
      <c r="E12" s="15" t="s">
        <v>49</v>
      </c>
      <c r="F12" s="12" t="s">
        <v>101</v>
      </c>
      <c r="G12" s="6" t="s">
        <v>102</v>
      </c>
      <c r="H12" s="4" t="s">
        <v>79</v>
      </c>
      <c r="P12" s="73" t="s">
        <v>103</v>
      </c>
      <c r="Q12" s="1" t="str">
        <f t="shared" ref="Q12" si="12">UPPER(CONCATENATE(H12,I12,J12,K12,L12,M12,N12))</f>
        <v>O</v>
      </c>
    </row>
    <row r="13" spans="1:17" hidden="1" outlineLevel="1">
      <c r="A13" s="10">
        <f t="shared" si="0"/>
        <v>1</v>
      </c>
      <c r="B13" s="7" t="s">
        <v>84</v>
      </c>
      <c r="C13" s="8"/>
      <c r="D13" s="8"/>
      <c r="E13" s="15" t="s">
        <v>104</v>
      </c>
      <c r="F13" s="12" t="s">
        <v>105</v>
      </c>
      <c r="G13" s="6" t="s">
        <v>106</v>
      </c>
      <c r="M13" s="58" t="s">
        <v>75</v>
      </c>
      <c r="Q13" s="1" t="str">
        <f t="shared" si="2"/>
        <v>V</v>
      </c>
    </row>
    <row r="14" spans="1:17" ht="16.5" hidden="1" customHeight="1" outlineLevel="1">
      <c r="A14" s="10">
        <f t="shared" ref="A14" si="13">IF(ISERROR(FIND("X",Q14)),IF(ISERROR(FIND("O",Q14)),1,0),-1)</f>
        <v>1</v>
      </c>
      <c r="B14" s="7" t="s">
        <v>84</v>
      </c>
      <c r="C14" s="8"/>
      <c r="D14" s="8"/>
      <c r="E14" s="15" t="s">
        <v>104</v>
      </c>
      <c r="F14" s="12" t="s">
        <v>107</v>
      </c>
      <c r="G14" s="6" t="s">
        <v>108</v>
      </c>
      <c r="M14" s="58" t="s">
        <v>75</v>
      </c>
      <c r="Q14" s="1" t="str">
        <f t="shared" ref="Q14" si="14">UPPER(CONCATENATE(H14,I14,J14,K14,L14,M14,N14))</f>
        <v>V</v>
      </c>
    </row>
    <row r="15" spans="1:17" ht="16.5" hidden="1" customHeight="1" outlineLevel="1">
      <c r="A15" s="10">
        <f t="shared" si="0"/>
        <v>1</v>
      </c>
      <c r="B15" s="7" t="s">
        <v>84</v>
      </c>
      <c r="C15" s="8"/>
      <c r="D15" s="8"/>
      <c r="E15" s="15" t="s">
        <v>49</v>
      </c>
      <c r="F15" s="12" t="s">
        <v>109</v>
      </c>
      <c r="G15" s="6" t="s">
        <v>110</v>
      </c>
      <c r="J15" s="4" t="s">
        <v>111</v>
      </c>
      <c r="P15" s="12" t="s">
        <v>112</v>
      </c>
      <c r="Q15" s="1" t="str">
        <f t="shared" si="2"/>
        <v>A</v>
      </c>
    </row>
    <row r="16" spans="1:17" hidden="1" outlineLevel="1">
      <c r="A16" s="10">
        <f t="shared" si="0"/>
        <v>1</v>
      </c>
      <c r="B16" s="7" t="s">
        <v>84</v>
      </c>
      <c r="C16" s="8"/>
      <c r="D16" s="8"/>
      <c r="E16" s="15" t="s">
        <v>35</v>
      </c>
      <c r="F16" s="12" t="s">
        <v>113</v>
      </c>
      <c r="G16" s="6" t="s">
        <v>114</v>
      </c>
      <c r="J16" s="4" t="s">
        <v>75</v>
      </c>
      <c r="Q16" s="1" t="str">
        <f t="shared" si="2"/>
        <v>V</v>
      </c>
    </row>
    <row r="17" spans="1:17" ht="16.5" hidden="1" customHeight="1" outlineLevel="1">
      <c r="A17" s="10">
        <f t="shared" si="0"/>
        <v>1</v>
      </c>
      <c r="B17" s="7" t="s">
        <v>84</v>
      </c>
      <c r="C17" s="8"/>
      <c r="D17" s="8"/>
      <c r="E17" s="15" t="s">
        <v>72</v>
      </c>
      <c r="F17" s="12" t="s">
        <v>115</v>
      </c>
      <c r="G17" s="6" t="s">
        <v>116</v>
      </c>
      <c r="M17" s="58" t="s">
        <v>75</v>
      </c>
      <c r="Q17" s="1" t="str">
        <f t="shared" si="2"/>
        <v>V</v>
      </c>
    </row>
    <row r="18" spans="1:17" ht="16.5" hidden="1" customHeight="1" outlineLevel="1">
      <c r="A18" s="10">
        <f t="shared" si="0"/>
        <v>0</v>
      </c>
      <c r="B18" s="7" t="s">
        <v>84</v>
      </c>
      <c r="C18" s="8"/>
      <c r="D18" s="8"/>
      <c r="E18" s="15" t="s">
        <v>72</v>
      </c>
      <c r="F18" s="12" t="s">
        <v>117</v>
      </c>
      <c r="G18" s="6" t="s">
        <v>118</v>
      </c>
      <c r="J18" s="4" t="s">
        <v>79</v>
      </c>
      <c r="Q18" s="1" t="str">
        <f t="shared" si="2"/>
        <v>O</v>
      </c>
    </row>
    <row r="19" spans="1:17" ht="16.5" hidden="1" customHeight="1" outlineLevel="1">
      <c r="A19" s="10">
        <f t="shared" si="0"/>
        <v>0</v>
      </c>
      <c r="B19" s="7" t="s">
        <v>84</v>
      </c>
      <c r="C19" s="8"/>
      <c r="D19" s="8"/>
      <c r="E19" s="15" t="s">
        <v>72</v>
      </c>
      <c r="F19" s="12" t="s">
        <v>119</v>
      </c>
      <c r="G19" s="6" t="s">
        <v>120</v>
      </c>
      <c r="H19" s="4" t="s">
        <v>79</v>
      </c>
      <c r="Q19" s="1" t="str">
        <f t="shared" si="2"/>
        <v>O</v>
      </c>
    </row>
    <row r="20" spans="1:17" ht="16.5" hidden="1" customHeight="1" outlineLevel="1">
      <c r="A20" s="10">
        <f t="shared" si="0"/>
        <v>1</v>
      </c>
      <c r="B20" s="7" t="s">
        <v>84</v>
      </c>
      <c r="C20" s="8"/>
      <c r="D20" s="8"/>
      <c r="E20" s="15" t="s">
        <v>45</v>
      </c>
      <c r="F20" s="12" t="s">
        <v>121</v>
      </c>
      <c r="G20" s="6" t="s">
        <v>122</v>
      </c>
      <c r="M20" s="58" t="s">
        <v>75</v>
      </c>
      <c r="Q20" s="1" t="str">
        <f t="shared" si="2"/>
        <v>V</v>
      </c>
    </row>
    <row r="21" spans="1:17" ht="16.5" hidden="1" customHeight="1" outlineLevel="1">
      <c r="A21" s="10">
        <f t="shared" ref="A21" si="15">IF(ISERROR(FIND("X",Q21)),IF(ISERROR(FIND("O",Q21)),1,0),-1)</f>
        <v>1</v>
      </c>
      <c r="B21" s="7" t="s">
        <v>84</v>
      </c>
      <c r="C21" s="8"/>
      <c r="D21" s="8"/>
      <c r="E21" s="15" t="s">
        <v>72</v>
      </c>
      <c r="F21" s="12" t="s">
        <v>123</v>
      </c>
      <c r="G21" s="6" t="s">
        <v>124</v>
      </c>
      <c r="M21" s="58" t="s">
        <v>111</v>
      </c>
      <c r="P21" s="12" t="s">
        <v>125</v>
      </c>
      <c r="Q21" s="1" t="str">
        <f t="shared" ref="Q21" si="16">UPPER(CONCATENATE(H21,I21,J21,K21,L21,M21,N21))</f>
        <v>A</v>
      </c>
    </row>
    <row r="22" spans="1:17" hidden="1" outlineLevel="1">
      <c r="B22" s="7"/>
      <c r="C22" s="8"/>
      <c r="D22" s="8"/>
      <c r="G22" s="7"/>
      <c r="Q22" s="1" t="str">
        <f t="shared" si="2"/>
        <v/>
      </c>
    </row>
    <row r="23" spans="1:17" s="1" customFormat="1" collapsed="1">
      <c r="A23" s="9">
        <f t="shared" ref="A23:A34" si="17">IF(ISERROR(FIND("X",Q23)),IF(ISERROR(FIND("O",Q23)),1,0),-1)</f>
        <v>-1</v>
      </c>
      <c r="B23" s="5" t="s">
        <v>126</v>
      </c>
      <c r="C23" s="6"/>
      <c r="D23" s="6"/>
      <c r="E23" s="14"/>
      <c r="F23" s="11"/>
      <c r="G23" s="6" t="s">
        <v>127</v>
      </c>
      <c r="H23" s="6" t="str">
        <f t="shared" ref="H23:N23" si="18">IF(COUNTA(H24:H39)&gt;0,"X","")</f>
        <v>X</v>
      </c>
      <c r="I23" s="6" t="str">
        <f t="shared" si="18"/>
        <v>X</v>
      </c>
      <c r="J23" s="6" t="str">
        <f t="shared" si="18"/>
        <v>X</v>
      </c>
      <c r="K23" s="6" t="str">
        <f t="shared" si="18"/>
        <v>X</v>
      </c>
      <c r="L23" s="6" t="str">
        <f t="shared" si="18"/>
        <v>X</v>
      </c>
      <c r="M23" s="6" t="str">
        <f t="shared" si="18"/>
        <v>X</v>
      </c>
      <c r="N23" s="6" t="str">
        <f t="shared" si="18"/>
        <v>X</v>
      </c>
      <c r="O23" s="6"/>
      <c r="P23" s="11"/>
      <c r="Q23" s="1" t="str">
        <f t="shared" si="2"/>
        <v>XXXXXXX</v>
      </c>
    </row>
    <row r="24" spans="1:17" hidden="1" outlineLevel="1">
      <c r="A24" s="10">
        <f t="shared" si="17"/>
        <v>1</v>
      </c>
      <c r="B24" s="7" t="s">
        <v>126</v>
      </c>
      <c r="C24" s="8"/>
      <c r="D24" s="8"/>
      <c r="E24" s="15" t="s">
        <v>128</v>
      </c>
      <c r="F24" s="12" t="s">
        <v>129</v>
      </c>
      <c r="G24" s="6" t="s">
        <v>130</v>
      </c>
      <c r="H24" s="4" t="s">
        <v>75</v>
      </c>
      <c r="I24" s="58" t="s">
        <v>75</v>
      </c>
      <c r="J24" s="4" t="s">
        <v>75</v>
      </c>
      <c r="K24" s="58" t="s">
        <v>75</v>
      </c>
      <c r="L24" s="4" t="s">
        <v>75</v>
      </c>
      <c r="M24" s="58" t="s">
        <v>75</v>
      </c>
      <c r="N24" s="4" t="s">
        <v>75</v>
      </c>
      <c r="P24" s="64" t="s">
        <v>131</v>
      </c>
      <c r="Q24" s="2" t="str">
        <f t="shared" si="2"/>
        <v>VVVVVVV</v>
      </c>
    </row>
    <row r="25" spans="1:17" hidden="1" outlineLevel="1">
      <c r="A25" s="10">
        <f>IF(ISERROR(FIND("X",Q25)),IF(ISERROR(FIND("O",Q25)),1,0),-1)</f>
        <v>1</v>
      </c>
      <c r="B25" s="7" t="s">
        <v>126</v>
      </c>
      <c r="C25" s="8"/>
      <c r="D25" s="8"/>
      <c r="E25" s="15" t="s">
        <v>128</v>
      </c>
      <c r="F25" s="12" t="s">
        <v>132</v>
      </c>
      <c r="G25" s="6" t="s">
        <v>133</v>
      </c>
      <c r="M25" s="58" t="s">
        <v>111</v>
      </c>
      <c r="Q25" s="2" t="str">
        <f>UPPER(CONCATENATE(H25,I25,J25,K25,L25,M25,N25))</f>
        <v>A</v>
      </c>
    </row>
    <row r="26" spans="1:17" ht="16.5" hidden="1" customHeight="1" outlineLevel="1">
      <c r="A26" s="10">
        <f t="shared" si="17"/>
        <v>1</v>
      </c>
      <c r="B26" s="7" t="s">
        <v>126</v>
      </c>
      <c r="C26" s="8"/>
      <c r="D26" s="8"/>
      <c r="E26" s="15" t="s">
        <v>128</v>
      </c>
      <c r="F26" s="12" t="s">
        <v>134</v>
      </c>
      <c r="G26" s="6" t="s">
        <v>135</v>
      </c>
      <c r="L26" s="4" t="s">
        <v>75</v>
      </c>
      <c r="Q26" s="2" t="str">
        <f t="shared" si="2"/>
        <v>V</v>
      </c>
    </row>
    <row r="27" spans="1:17" hidden="1" outlineLevel="1">
      <c r="A27" s="10">
        <f t="shared" si="17"/>
        <v>1</v>
      </c>
      <c r="B27" s="7" t="s">
        <v>126</v>
      </c>
      <c r="C27" s="8"/>
      <c r="D27" s="8"/>
      <c r="E27" s="15" t="s">
        <v>128</v>
      </c>
      <c r="F27" s="12" t="s">
        <v>136</v>
      </c>
      <c r="G27" s="6" t="s">
        <v>137</v>
      </c>
      <c r="M27" s="58" t="s">
        <v>111</v>
      </c>
      <c r="Q27" s="2" t="str">
        <f t="shared" si="2"/>
        <v>A</v>
      </c>
    </row>
    <row r="28" spans="1:17" s="1" customFormat="1" collapsed="1">
      <c r="A28" s="9">
        <f t="shared" ref="A28" si="19">IF(ISERROR(FIND("X",Q28)),IF(ISERROR(FIND("O",Q28)),1,0),-1)</f>
        <v>-1</v>
      </c>
      <c r="B28" s="5" t="s">
        <v>138</v>
      </c>
      <c r="C28" s="6"/>
      <c r="D28" s="6"/>
      <c r="E28" s="14"/>
      <c r="F28" s="11"/>
      <c r="G28" s="6" t="s">
        <v>139</v>
      </c>
      <c r="H28" s="6" t="str">
        <f t="shared" ref="H28:N28" si="20">IF(COUNTA(H32:H44)&gt;0,"X","")</f>
        <v>X</v>
      </c>
      <c r="I28" s="6" t="str">
        <f t="shared" si="20"/>
        <v>X</v>
      </c>
      <c r="J28" s="6" t="str">
        <f t="shared" si="20"/>
        <v>X</v>
      </c>
      <c r="K28" s="6" t="str">
        <f t="shared" si="20"/>
        <v>X</v>
      </c>
      <c r="L28" s="6" t="str">
        <f t="shared" si="20"/>
        <v>X</v>
      </c>
      <c r="M28" s="6" t="str">
        <f t="shared" si="20"/>
        <v>X</v>
      </c>
      <c r="N28" s="6" t="str">
        <f t="shared" si="20"/>
        <v>X</v>
      </c>
      <c r="O28" s="6"/>
      <c r="P28" s="11"/>
      <c r="Q28" s="1" t="str">
        <f t="shared" ref="Q28" si="21">UPPER(CONCATENATE(H28,I28,J28,K28,L28,M28,N28))</f>
        <v>XXXXXXX</v>
      </c>
    </row>
    <row r="29" spans="1:17" ht="105" hidden="1" outlineLevel="1">
      <c r="A29" s="120">
        <f>IF(ISERROR(FIND("X",Q29)),IF(ISERROR(FIND("O",Q29)),1,0),-1)</f>
        <v>-1</v>
      </c>
      <c r="B29" s="121" t="s">
        <v>138</v>
      </c>
      <c r="C29" s="122"/>
      <c r="D29" s="122"/>
      <c r="E29" s="123" t="s">
        <v>72</v>
      </c>
      <c r="F29" s="124" t="s">
        <v>140</v>
      </c>
      <c r="G29" s="6" t="s">
        <v>141</v>
      </c>
      <c r="H29" s="125" t="s">
        <v>75</v>
      </c>
      <c r="I29" s="126" t="s">
        <v>142</v>
      </c>
      <c r="J29" s="125" t="s">
        <v>143</v>
      </c>
      <c r="K29" s="126" t="s">
        <v>143</v>
      </c>
      <c r="L29" s="125" t="s">
        <v>142</v>
      </c>
      <c r="M29" s="126" t="s">
        <v>142</v>
      </c>
      <c r="N29" s="125" t="s">
        <v>143</v>
      </c>
      <c r="O29" s="127"/>
      <c r="P29" s="124" t="s">
        <v>144</v>
      </c>
      <c r="Q29" s="129" t="str">
        <f>UPPER(CONCATENATE(H29,I29,J29,K29,L29,M29,N29))</f>
        <v>VOXXOOX</v>
      </c>
    </row>
    <row r="30" spans="1:17" hidden="1" outlineLevel="1">
      <c r="A30" s="10">
        <f>IF(ISERROR(FIND("X",Q30)),IF(ISERROR(FIND("O",Q30)),1,0),-1)</f>
        <v>1</v>
      </c>
      <c r="B30" s="121" t="s">
        <v>138</v>
      </c>
      <c r="C30" s="122"/>
      <c r="D30" s="122"/>
      <c r="E30" s="123" t="s">
        <v>145</v>
      </c>
      <c r="F30" s="124" t="s">
        <v>146</v>
      </c>
      <c r="G30" s="6" t="s">
        <v>147</v>
      </c>
      <c r="H30" s="125"/>
      <c r="I30" s="126"/>
      <c r="J30" s="125" t="s">
        <v>75</v>
      </c>
      <c r="K30" s="126"/>
      <c r="L30" s="125"/>
      <c r="M30" s="126"/>
      <c r="N30" s="125"/>
      <c r="O30" s="127"/>
      <c r="P30" s="124" t="s">
        <v>148</v>
      </c>
      <c r="Q30" s="2" t="str">
        <f>UPPER(CONCATENATE(H30,I30,J30,K30,L30,M30,N30))</f>
        <v>V</v>
      </c>
    </row>
    <row r="31" spans="1:17" ht="16.5" hidden="1" customHeight="1" outlineLevel="1">
      <c r="A31" s="10">
        <f t="shared" ref="A31" si="22">IF(ISERROR(FIND("X",Q31)),IF(ISERROR(FIND("O",Q31)),1,0),-1)</f>
        <v>1</v>
      </c>
      <c r="B31" s="7" t="s">
        <v>138</v>
      </c>
      <c r="C31" s="8"/>
      <c r="D31" s="8"/>
      <c r="E31" s="15" t="s">
        <v>104</v>
      </c>
      <c r="F31" s="12" t="s">
        <v>149</v>
      </c>
      <c r="G31" s="6" t="s">
        <v>150</v>
      </c>
      <c r="M31" s="58" t="s">
        <v>75</v>
      </c>
      <c r="Q31" s="1" t="str">
        <f t="shared" ref="Q31" si="23">UPPER(CONCATENATE(H31,I31,J31,K31,L31,M31,N31))</f>
        <v>V</v>
      </c>
    </row>
    <row r="32" spans="1:17" ht="30" hidden="1" outlineLevel="1">
      <c r="A32" s="120">
        <f t="shared" si="17"/>
        <v>1</v>
      </c>
      <c r="B32" s="121" t="s">
        <v>138</v>
      </c>
      <c r="C32" s="122"/>
      <c r="D32" s="122"/>
      <c r="E32" s="123" t="s">
        <v>72</v>
      </c>
      <c r="F32" s="124" t="s">
        <v>151</v>
      </c>
      <c r="G32" s="6" t="s">
        <v>152</v>
      </c>
      <c r="H32" s="125"/>
      <c r="I32" s="126"/>
      <c r="J32" s="125"/>
      <c r="K32" s="126"/>
      <c r="L32" s="125" t="s">
        <v>153</v>
      </c>
      <c r="M32" s="126"/>
      <c r="N32" s="125"/>
      <c r="O32" s="127"/>
      <c r="P32" s="129"/>
      <c r="Q32" s="129" t="str">
        <f t="shared" si="2"/>
        <v>V</v>
      </c>
    </row>
    <row r="33" spans="1:17" ht="16.5" hidden="1" customHeight="1" outlineLevel="1">
      <c r="A33" s="10">
        <f t="shared" si="17"/>
        <v>1</v>
      </c>
      <c r="B33" s="7" t="s">
        <v>138</v>
      </c>
      <c r="C33" s="8"/>
      <c r="D33" s="8"/>
      <c r="E33" s="15" t="s">
        <v>72</v>
      </c>
      <c r="F33" s="12" t="s">
        <v>154</v>
      </c>
      <c r="G33" s="6" t="s">
        <v>155</v>
      </c>
      <c r="M33" s="58" t="s">
        <v>75</v>
      </c>
      <c r="Q33" s="1" t="str">
        <f t="shared" si="2"/>
        <v>V</v>
      </c>
    </row>
    <row r="34" spans="1:17" ht="16.5" hidden="1" customHeight="1" outlineLevel="1">
      <c r="A34" s="10">
        <f t="shared" si="17"/>
        <v>-1</v>
      </c>
      <c r="B34" s="7" t="s">
        <v>138</v>
      </c>
      <c r="C34" s="8"/>
      <c r="D34" s="8"/>
      <c r="E34" s="15" t="s">
        <v>72</v>
      </c>
      <c r="F34" s="12" t="s">
        <v>156</v>
      </c>
      <c r="G34" s="6" t="s">
        <v>157</v>
      </c>
      <c r="L34" s="4" t="s">
        <v>78</v>
      </c>
      <c r="Q34" s="1" t="str">
        <f t="shared" si="2"/>
        <v>X</v>
      </c>
    </row>
    <row r="35" spans="1:17" ht="16.5" hidden="1" customHeight="1" outlineLevel="1">
      <c r="A35" s="10">
        <f t="shared" ref="A35" si="24">IF(ISERROR(FIND("X",Q35)),IF(ISERROR(FIND("O",Q35)),1,0),-1)</f>
        <v>0</v>
      </c>
      <c r="B35" s="7" t="s">
        <v>138</v>
      </c>
      <c r="C35" s="8"/>
      <c r="D35" s="8"/>
      <c r="E35" s="15" t="s">
        <v>72</v>
      </c>
      <c r="F35" s="12" t="s">
        <v>158</v>
      </c>
      <c r="G35" s="6" t="s">
        <v>159</v>
      </c>
      <c r="M35" s="58" t="s">
        <v>79</v>
      </c>
      <c r="Q35" s="1" t="str">
        <f t="shared" ref="Q35" si="25">UPPER(CONCATENATE(H35,I35,J35,K35,L35,M35,N35))</f>
        <v>O</v>
      </c>
    </row>
    <row r="36" spans="1:17" ht="16.5" hidden="1" customHeight="1" outlineLevel="1">
      <c r="A36" s="10">
        <f t="shared" ref="A36" si="26">IF(ISERROR(FIND("X",Q36)),IF(ISERROR(FIND("O",Q36)),1,0),-1)</f>
        <v>1</v>
      </c>
      <c r="B36" s="7" t="s">
        <v>138</v>
      </c>
      <c r="C36" s="8"/>
      <c r="D36" s="8"/>
      <c r="E36" s="15" t="s">
        <v>72</v>
      </c>
      <c r="F36" s="12" t="s">
        <v>160</v>
      </c>
      <c r="G36" s="6" t="s">
        <v>161</v>
      </c>
      <c r="H36" s="4" t="s">
        <v>75</v>
      </c>
      <c r="Q36" s="1" t="str">
        <f t="shared" ref="Q36" si="27">UPPER(CONCATENATE(H36,I36,J36,K36,L36,M36,N36))</f>
        <v>V</v>
      </c>
    </row>
    <row r="37" spans="1:17" ht="16.5" hidden="1" customHeight="1" outlineLevel="1">
      <c r="A37" s="10">
        <f t="shared" ref="A37" si="28">IF(ISERROR(FIND("X",Q37)),IF(ISERROR(FIND("O",Q37)),1,0),-1)</f>
        <v>1</v>
      </c>
      <c r="B37" s="7" t="s">
        <v>138</v>
      </c>
      <c r="C37" s="8"/>
      <c r="D37" s="8"/>
      <c r="E37" s="15" t="s">
        <v>162</v>
      </c>
      <c r="F37" s="12" t="s">
        <v>163</v>
      </c>
      <c r="G37" s="6" t="s">
        <v>164</v>
      </c>
      <c r="J37" s="4" t="s">
        <v>75</v>
      </c>
      <c r="Q37" s="1" t="str">
        <f t="shared" ref="Q37" si="29">UPPER(CONCATENATE(H37,I37,J37,K37,L37,M37,N37))</f>
        <v>V</v>
      </c>
    </row>
    <row r="38" spans="1:17" ht="16.5" hidden="1" customHeight="1" outlineLevel="1">
      <c r="A38" s="10">
        <f t="shared" ref="A38" si="30">IF(ISERROR(FIND("X",Q38)),IF(ISERROR(FIND("O",Q38)),1,0),-1)</f>
        <v>1</v>
      </c>
      <c r="B38" s="7" t="s">
        <v>138</v>
      </c>
      <c r="C38" s="8"/>
      <c r="D38" s="8"/>
      <c r="E38" s="15" t="s">
        <v>162</v>
      </c>
      <c r="F38" s="12" t="s">
        <v>165</v>
      </c>
      <c r="G38" s="6" t="s">
        <v>166</v>
      </c>
      <c r="J38" s="4" t="s">
        <v>75</v>
      </c>
      <c r="Q38" s="1" t="str">
        <f t="shared" ref="Q38" si="31">UPPER(CONCATENATE(H38,I38,J38,K38,L38,M38,N38))</f>
        <v>V</v>
      </c>
    </row>
    <row r="39" spans="1:17" hidden="1" outlineLevel="1">
      <c r="B39" s="7"/>
      <c r="C39" s="8"/>
      <c r="D39" s="8"/>
      <c r="G39" s="7"/>
      <c r="Q39" s="2" t="str">
        <f t="shared" si="2"/>
        <v/>
      </c>
    </row>
    <row r="40" spans="1:17" s="1" customFormat="1" collapsed="1">
      <c r="A40" s="9">
        <f t="shared" ref="A40:A50" si="32">IF(ISERROR(FIND("X",Q40)),IF(ISERROR(FIND("O",Q40)),1,0),-1)</f>
        <v>-1</v>
      </c>
      <c r="B40" s="109" t="s">
        <v>167</v>
      </c>
      <c r="C40" s="6"/>
      <c r="D40" s="6"/>
      <c r="E40" s="14"/>
      <c r="F40" s="11" t="s">
        <v>162</v>
      </c>
      <c r="G40" s="6" t="s">
        <v>168</v>
      </c>
      <c r="H40" s="6" t="str">
        <f t="shared" ref="H40:N40" si="33">IF(COUNTA(H41:H101)&gt;0,"X","")</f>
        <v>X</v>
      </c>
      <c r="I40" s="6" t="str">
        <f t="shared" si="33"/>
        <v>X</v>
      </c>
      <c r="J40" s="6" t="str">
        <f t="shared" si="33"/>
        <v>X</v>
      </c>
      <c r="K40" s="6" t="str">
        <f t="shared" si="33"/>
        <v>X</v>
      </c>
      <c r="L40" s="6" t="str">
        <f t="shared" si="33"/>
        <v>X</v>
      </c>
      <c r="M40" s="6" t="str">
        <f t="shared" si="33"/>
        <v>X</v>
      </c>
      <c r="N40" s="6" t="str">
        <f t="shared" si="33"/>
        <v>X</v>
      </c>
      <c r="O40" s="6"/>
      <c r="P40" s="11"/>
      <c r="Q40" s="1" t="str">
        <f t="shared" si="2"/>
        <v>XXXXXXX</v>
      </c>
    </row>
    <row r="41" spans="1:17" s="129" customFormat="1" hidden="1" outlineLevel="1">
      <c r="A41" s="120">
        <f t="shared" si="32"/>
        <v>1</v>
      </c>
      <c r="B41" s="121" t="s">
        <v>167</v>
      </c>
      <c r="C41" s="122"/>
      <c r="D41" s="122"/>
      <c r="E41" s="123" t="s">
        <v>169</v>
      </c>
      <c r="F41" s="124" t="s">
        <v>146</v>
      </c>
      <c r="G41" s="6" t="s">
        <v>170</v>
      </c>
      <c r="H41" s="125"/>
      <c r="I41" s="126"/>
      <c r="J41" s="125" t="s">
        <v>75</v>
      </c>
      <c r="K41" s="126"/>
      <c r="L41" s="125"/>
      <c r="M41" s="126"/>
      <c r="N41" s="125"/>
      <c r="O41" s="127"/>
      <c r="P41" s="124" t="s">
        <v>148</v>
      </c>
      <c r="Q41" s="129" t="str">
        <f t="shared" si="2"/>
        <v>V</v>
      </c>
    </row>
    <row r="42" spans="1:17" s="129" customFormat="1" hidden="1" outlineLevel="1">
      <c r="A42" s="120">
        <f t="shared" si="32"/>
        <v>1</v>
      </c>
      <c r="B42" s="121" t="s">
        <v>171</v>
      </c>
      <c r="C42" s="122"/>
      <c r="D42" s="122"/>
      <c r="E42" s="123" t="s">
        <v>33</v>
      </c>
      <c r="F42" s="124" t="s">
        <v>172</v>
      </c>
      <c r="G42" s="6" t="s">
        <v>173</v>
      </c>
      <c r="H42" s="125"/>
      <c r="I42" s="126"/>
      <c r="J42" s="125"/>
      <c r="K42" s="126"/>
      <c r="L42" s="125"/>
      <c r="M42" s="126" t="s">
        <v>153</v>
      </c>
      <c r="N42" s="125"/>
      <c r="O42" s="124"/>
      <c r="Q42" s="129" t="str">
        <f t="shared" si="2"/>
        <v>V</v>
      </c>
    </row>
    <row r="43" spans="1:17" s="129" customFormat="1" ht="30" hidden="1" outlineLevel="1">
      <c r="A43" s="120">
        <f t="shared" si="32"/>
        <v>1</v>
      </c>
      <c r="B43" s="121" t="s">
        <v>174</v>
      </c>
      <c r="C43" s="122"/>
      <c r="D43" s="122"/>
      <c r="E43" s="123" t="s">
        <v>33</v>
      </c>
      <c r="F43" s="124" t="s">
        <v>175</v>
      </c>
      <c r="G43" s="6" t="s">
        <v>176</v>
      </c>
      <c r="H43" s="125"/>
      <c r="I43" s="126"/>
      <c r="J43" s="125"/>
      <c r="K43" s="126"/>
      <c r="L43" s="125" t="s">
        <v>153</v>
      </c>
      <c r="M43" s="126"/>
      <c r="N43" s="125"/>
      <c r="O43" s="124"/>
      <c r="Q43" s="129" t="str">
        <f t="shared" si="2"/>
        <v>V</v>
      </c>
    </row>
    <row r="44" spans="1:17" hidden="1" outlineLevel="1">
      <c r="A44" s="10">
        <f t="shared" si="32"/>
        <v>1</v>
      </c>
      <c r="B44" s="7" t="s">
        <v>177</v>
      </c>
      <c r="C44" s="8"/>
      <c r="D44" s="8"/>
      <c r="E44" s="15" t="s">
        <v>33</v>
      </c>
      <c r="F44" s="12" t="s">
        <v>178</v>
      </c>
      <c r="G44" s="6" t="s">
        <v>179</v>
      </c>
      <c r="L44" s="4" t="s">
        <v>153</v>
      </c>
      <c r="O44" s="12"/>
      <c r="P44" s="2"/>
      <c r="Q44" s="2" t="str">
        <f t="shared" si="2"/>
        <v>V</v>
      </c>
    </row>
    <row r="45" spans="1:17" ht="30" hidden="1" outlineLevel="1">
      <c r="A45" s="10">
        <f t="shared" si="32"/>
        <v>1</v>
      </c>
      <c r="B45" s="7" t="s">
        <v>167</v>
      </c>
      <c r="C45" s="8"/>
      <c r="D45" s="8"/>
      <c r="E45" s="15" t="s">
        <v>87</v>
      </c>
      <c r="F45" s="12" t="s">
        <v>180</v>
      </c>
      <c r="G45" s="6" t="s">
        <v>181</v>
      </c>
      <c r="J45" s="4" t="s">
        <v>75</v>
      </c>
      <c r="O45" s="12"/>
      <c r="P45" s="2"/>
      <c r="Q45" s="2" t="str">
        <f t="shared" si="2"/>
        <v>V</v>
      </c>
    </row>
    <row r="46" spans="1:17" s="129" customFormat="1" ht="30" hidden="1" outlineLevel="1">
      <c r="A46" s="120">
        <f t="shared" si="32"/>
        <v>1</v>
      </c>
      <c r="B46" s="121" t="s">
        <v>167</v>
      </c>
      <c r="C46" s="122"/>
      <c r="D46" s="122"/>
      <c r="E46" s="123" t="s">
        <v>87</v>
      </c>
      <c r="F46" s="124" t="s">
        <v>182</v>
      </c>
      <c r="G46" s="6" t="s">
        <v>183</v>
      </c>
      <c r="H46" s="125"/>
      <c r="I46" s="126" t="s">
        <v>75</v>
      </c>
      <c r="J46" s="125"/>
      <c r="K46" s="126"/>
      <c r="L46" s="125"/>
      <c r="M46" s="126"/>
      <c r="N46" s="125"/>
      <c r="O46" s="124"/>
      <c r="Q46" s="129" t="str">
        <f t="shared" si="2"/>
        <v>V</v>
      </c>
    </row>
    <row r="47" spans="1:17" hidden="1" outlineLevel="1">
      <c r="A47" s="10">
        <f t="shared" si="32"/>
        <v>1</v>
      </c>
      <c r="B47" s="7" t="s">
        <v>167</v>
      </c>
      <c r="C47" s="8"/>
      <c r="D47" s="8"/>
      <c r="E47" s="15" t="s">
        <v>162</v>
      </c>
      <c r="F47" s="12" t="s">
        <v>184</v>
      </c>
      <c r="G47" s="6" t="s">
        <v>185</v>
      </c>
      <c r="J47" s="4" t="s">
        <v>75</v>
      </c>
      <c r="O47" s="12"/>
      <c r="P47" s="2"/>
      <c r="Q47" s="2" t="str">
        <f t="shared" si="2"/>
        <v>V</v>
      </c>
    </row>
    <row r="48" spans="1:17" hidden="1" outlineLevel="1">
      <c r="A48" s="10">
        <f t="shared" si="32"/>
        <v>1</v>
      </c>
      <c r="B48" s="7" t="s">
        <v>167</v>
      </c>
      <c r="C48" s="8"/>
      <c r="D48" s="8"/>
      <c r="E48" s="15" t="s">
        <v>162</v>
      </c>
      <c r="F48" s="12" t="s">
        <v>186</v>
      </c>
      <c r="G48" s="6" t="s">
        <v>187</v>
      </c>
      <c r="J48" s="4" t="s">
        <v>75</v>
      </c>
      <c r="O48" s="12"/>
      <c r="P48" s="2"/>
      <c r="Q48" s="2" t="str">
        <f t="shared" si="2"/>
        <v>V</v>
      </c>
    </row>
    <row r="49" spans="1:17" hidden="1" outlineLevel="1">
      <c r="A49" s="10">
        <f t="shared" si="32"/>
        <v>1</v>
      </c>
      <c r="B49" s="7" t="s">
        <v>167</v>
      </c>
      <c r="C49" s="8"/>
      <c r="D49" s="8"/>
      <c r="E49" s="15" t="s">
        <v>162</v>
      </c>
      <c r="F49" s="12" t="s">
        <v>188</v>
      </c>
      <c r="G49" s="6" t="s">
        <v>189</v>
      </c>
      <c r="M49" s="58" t="s">
        <v>75</v>
      </c>
      <c r="O49" s="12"/>
      <c r="P49" s="2"/>
      <c r="Q49" s="2" t="str">
        <f t="shared" si="2"/>
        <v>V</v>
      </c>
    </row>
    <row r="50" spans="1:17" s="129" customFormat="1" hidden="1" outlineLevel="1">
      <c r="A50" s="120">
        <f t="shared" si="32"/>
        <v>1</v>
      </c>
      <c r="B50" s="121" t="s">
        <v>167</v>
      </c>
      <c r="C50" s="122"/>
      <c r="D50" s="122"/>
      <c r="E50" s="123" t="s">
        <v>190</v>
      </c>
      <c r="F50" s="124" t="s">
        <v>191</v>
      </c>
      <c r="G50" s="6" t="s">
        <v>192</v>
      </c>
      <c r="H50" s="125"/>
      <c r="I50" s="126"/>
      <c r="J50" s="125"/>
      <c r="K50" s="126"/>
      <c r="L50" s="125"/>
      <c r="M50" s="126" t="s">
        <v>75</v>
      </c>
      <c r="N50" s="125"/>
      <c r="O50" s="124"/>
      <c r="P50" s="124" t="s">
        <v>193</v>
      </c>
      <c r="Q50" s="129" t="str">
        <f t="shared" si="2"/>
        <v>V</v>
      </c>
    </row>
    <row r="51" spans="1:17" hidden="1" outlineLevel="1">
      <c r="B51" s="7"/>
      <c r="C51" s="8"/>
      <c r="D51" s="8"/>
      <c r="G51" s="5"/>
      <c r="O51" s="12"/>
      <c r="P51" s="2"/>
    </row>
    <row r="52" spans="1:17" s="1" customFormat="1" collapsed="1">
      <c r="A52" s="9">
        <f t="shared" ref="A52:A56" si="34">IF(ISERROR(FIND("X",Q52)),IF(ISERROR(FIND("O",Q52)),1,0),-1)</f>
        <v>-1</v>
      </c>
      <c r="B52" s="109" t="s">
        <v>194</v>
      </c>
      <c r="C52" s="6"/>
      <c r="D52" s="6"/>
      <c r="E52" s="14"/>
      <c r="F52" s="11" t="s">
        <v>190</v>
      </c>
      <c r="G52" s="6" t="s">
        <v>195</v>
      </c>
      <c r="H52" s="6" t="str">
        <f t="shared" ref="H52:N52" si="35">IF(COUNTA(H53:H111)&gt;0,"X","")</f>
        <v>X</v>
      </c>
      <c r="I52" s="6" t="str">
        <f t="shared" si="35"/>
        <v>X</v>
      </c>
      <c r="J52" s="6" t="str">
        <f t="shared" si="35"/>
        <v>X</v>
      </c>
      <c r="K52" s="6" t="str">
        <f t="shared" si="35"/>
        <v>X</v>
      </c>
      <c r="L52" s="6" t="str">
        <f t="shared" si="35"/>
        <v>X</v>
      </c>
      <c r="M52" s="6" t="str">
        <f t="shared" si="35"/>
        <v>X</v>
      </c>
      <c r="N52" s="6" t="str">
        <f t="shared" si="35"/>
        <v>X</v>
      </c>
      <c r="O52" s="6"/>
      <c r="P52" s="11"/>
      <c r="Q52" s="1" t="str">
        <f t="shared" ref="Q52:Q56" si="36">UPPER(CONCATENATE(H52,I52,J52,K52,L52,M52,N52))</f>
        <v>XXXXXXX</v>
      </c>
    </row>
    <row r="53" spans="1:17" s="40" customFormat="1" hidden="1" outlineLevel="1">
      <c r="A53" s="35">
        <f t="shared" si="34"/>
        <v>1</v>
      </c>
      <c r="B53" s="7" t="s">
        <v>194</v>
      </c>
      <c r="C53" s="36"/>
      <c r="D53" s="36"/>
      <c r="E53" s="143" t="s">
        <v>196</v>
      </c>
      <c r="F53" s="38" t="s">
        <v>197</v>
      </c>
      <c r="G53" s="6" t="s">
        <v>198</v>
      </c>
      <c r="H53" s="144"/>
      <c r="I53" s="145"/>
      <c r="J53" s="144" t="s">
        <v>111</v>
      </c>
      <c r="K53" s="145"/>
      <c r="L53" s="144"/>
      <c r="M53" s="145"/>
      <c r="N53" s="144"/>
      <c r="O53" s="39"/>
      <c r="P53" s="38"/>
      <c r="Q53" s="40" t="str">
        <f t="shared" si="36"/>
        <v>A</v>
      </c>
    </row>
    <row r="54" spans="1:17" s="40" customFormat="1" hidden="1" outlineLevel="1">
      <c r="A54" s="35">
        <f t="shared" ref="A54" si="37">IF(ISERROR(FIND("X",Q54)),IF(ISERROR(FIND("O",Q54)),1,0),-1)</f>
        <v>-1</v>
      </c>
      <c r="B54" s="7" t="s">
        <v>194</v>
      </c>
      <c r="C54" s="36"/>
      <c r="D54" s="36"/>
      <c r="E54" s="143" t="s">
        <v>45</v>
      </c>
      <c r="F54" s="38" t="s">
        <v>199</v>
      </c>
      <c r="G54" s="6" t="s">
        <v>200</v>
      </c>
      <c r="H54" s="144"/>
      <c r="I54" s="145"/>
      <c r="J54" s="144"/>
      <c r="K54" s="145"/>
      <c r="L54" s="144"/>
      <c r="M54" s="145" t="s">
        <v>78</v>
      </c>
      <c r="N54" s="144"/>
      <c r="O54" s="39"/>
      <c r="P54" s="38"/>
      <c r="Q54" s="40" t="str">
        <f t="shared" ref="Q54" si="38">UPPER(CONCATENATE(H54,I54,J54,K54,L54,M54,N54))</f>
        <v>X</v>
      </c>
    </row>
    <row r="55" spans="1:17" s="40" customFormat="1" hidden="1" outlineLevel="1">
      <c r="A55" s="35">
        <f t="shared" ref="A55" si="39">IF(ISERROR(FIND("X",Q55)),IF(ISERROR(FIND("O",Q55)),1,0),-1)</f>
        <v>1</v>
      </c>
      <c r="B55" s="7" t="s">
        <v>194</v>
      </c>
      <c r="C55" s="36"/>
      <c r="D55" s="36"/>
      <c r="E55" s="143" t="s">
        <v>201</v>
      </c>
      <c r="F55" s="38" t="s">
        <v>202</v>
      </c>
      <c r="G55" s="6" t="s">
        <v>203</v>
      </c>
      <c r="H55" s="144"/>
      <c r="I55" s="145"/>
      <c r="J55" s="144"/>
      <c r="K55" s="145"/>
      <c r="L55" s="144"/>
      <c r="M55" s="145" t="s">
        <v>111</v>
      </c>
      <c r="N55" s="144"/>
      <c r="O55" s="39"/>
      <c r="P55" s="38"/>
      <c r="Q55" s="40" t="str">
        <f t="shared" ref="Q55" si="40">UPPER(CONCATENATE(H55,I55,J55,K55,L55,M55,N55))</f>
        <v>A</v>
      </c>
    </row>
    <row r="56" spans="1:17" s="40" customFormat="1" hidden="1" outlineLevel="1">
      <c r="A56" s="35">
        <f t="shared" si="34"/>
        <v>1</v>
      </c>
      <c r="B56" s="7" t="s">
        <v>194</v>
      </c>
      <c r="C56" s="36"/>
      <c r="D56" s="36"/>
      <c r="E56" s="143" t="s">
        <v>28</v>
      </c>
      <c r="F56" s="38" t="s">
        <v>204</v>
      </c>
      <c r="G56" s="6" t="s">
        <v>205</v>
      </c>
      <c r="H56" s="144" t="s">
        <v>75</v>
      </c>
      <c r="I56" s="145"/>
      <c r="J56" s="144"/>
      <c r="K56" s="145"/>
      <c r="L56" s="144"/>
      <c r="M56" s="145"/>
      <c r="N56" s="144"/>
      <c r="O56" s="38"/>
      <c r="Q56" s="40" t="str">
        <f t="shared" si="36"/>
        <v>V</v>
      </c>
    </row>
    <row r="57" spans="1:17" s="1" customFormat="1" collapsed="1">
      <c r="A57" s="9">
        <f t="shared" ref="A57:A69" si="41">IF(ISERROR(FIND("X",Q57)),IF(ISERROR(FIND("O",Q57)),1,0),-1)</f>
        <v>-1</v>
      </c>
      <c r="B57" s="109" t="s">
        <v>206</v>
      </c>
      <c r="C57" s="6"/>
      <c r="D57" s="6"/>
      <c r="E57" s="14"/>
      <c r="F57" s="11" t="s">
        <v>207</v>
      </c>
      <c r="G57" s="6" t="s">
        <v>208</v>
      </c>
      <c r="H57" s="6" t="str">
        <f t="shared" ref="H57:N57" si="42">IF(COUNTA(H58:H122)&gt;0,"X","")</f>
        <v>X</v>
      </c>
      <c r="I57" s="6" t="str">
        <f t="shared" si="42"/>
        <v>X</v>
      </c>
      <c r="J57" s="6" t="str">
        <f t="shared" si="42"/>
        <v>X</v>
      </c>
      <c r="K57" s="6" t="str">
        <f t="shared" si="42"/>
        <v>X</v>
      </c>
      <c r="L57" s="6" t="str">
        <f t="shared" si="42"/>
        <v>X</v>
      </c>
      <c r="M57" s="6" t="str">
        <f t="shared" si="42"/>
        <v>X</v>
      </c>
      <c r="N57" s="6" t="str">
        <f t="shared" si="42"/>
        <v>X</v>
      </c>
      <c r="O57" s="6"/>
      <c r="P57" s="11"/>
      <c r="Q57" s="1" t="str">
        <f t="shared" ref="Q57:Q69" si="43">UPPER(CONCATENATE(H57,I57,J57,K57,L57,M57,N57))</f>
        <v>XXXXXXX</v>
      </c>
    </row>
    <row r="58" spans="1:17" hidden="1" outlineLevel="1">
      <c r="A58" s="10">
        <f t="shared" si="41"/>
        <v>1</v>
      </c>
      <c r="B58" s="7" t="s">
        <v>209</v>
      </c>
      <c r="C58" s="8"/>
      <c r="D58" s="8"/>
      <c r="E58" s="15" t="s">
        <v>162</v>
      </c>
      <c r="F58" s="12" t="s">
        <v>210</v>
      </c>
      <c r="G58" s="6" t="s">
        <v>211</v>
      </c>
      <c r="M58" s="58" t="s">
        <v>153</v>
      </c>
      <c r="P58" s="12" t="s">
        <v>212</v>
      </c>
      <c r="Q58" s="2" t="str">
        <f t="shared" si="43"/>
        <v>V</v>
      </c>
    </row>
    <row r="59" spans="1:17" hidden="1" outlineLevel="1">
      <c r="A59" s="10">
        <f t="shared" si="41"/>
        <v>1</v>
      </c>
      <c r="B59" s="7" t="s">
        <v>206</v>
      </c>
      <c r="C59" s="8"/>
      <c r="D59" s="8"/>
      <c r="E59" s="15" t="s">
        <v>72</v>
      </c>
      <c r="F59" s="12" t="s">
        <v>213</v>
      </c>
      <c r="G59" s="6" t="s">
        <v>214</v>
      </c>
      <c r="H59" s="4" t="s">
        <v>75</v>
      </c>
      <c r="I59" s="58" t="s">
        <v>75</v>
      </c>
      <c r="J59" s="4" t="s">
        <v>75</v>
      </c>
      <c r="K59" s="58" t="s">
        <v>75</v>
      </c>
      <c r="L59" s="4" t="s">
        <v>75</v>
      </c>
      <c r="M59" s="58" t="s">
        <v>75</v>
      </c>
      <c r="N59" s="4" t="s">
        <v>75</v>
      </c>
      <c r="O59" s="12"/>
      <c r="P59" s="2" t="s">
        <v>215</v>
      </c>
      <c r="Q59" s="2" t="str">
        <f t="shared" si="43"/>
        <v>VVVVVVV</v>
      </c>
    </row>
    <row r="60" spans="1:17" hidden="1" outlineLevel="1">
      <c r="A60" s="10">
        <f t="shared" si="41"/>
        <v>1</v>
      </c>
      <c r="B60" s="7" t="s">
        <v>206</v>
      </c>
      <c r="C60" s="8"/>
      <c r="D60" s="8"/>
      <c r="E60" s="15" t="s">
        <v>216</v>
      </c>
      <c r="F60" s="12" t="s">
        <v>217</v>
      </c>
      <c r="G60" s="6" t="s">
        <v>218</v>
      </c>
      <c r="O60" s="12"/>
      <c r="P60" s="2"/>
      <c r="Q60" s="2" t="str">
        <f t="shared" si="43"/>
        <v/>
      </c>
    </row>
    <row r="61" spans="1:17" hidden="1" outlineLevel="1">
      <c r="A61" s="10">
        <f t="shared" si="41"/>
        <v>1</v>
      </c>
      <c r="B61" s="7" t="s">
        <v>206</v>
      </c>
      <c r="C61" s="8"/>
      <c r="D61" s="8"/>
      <c r="E61" s="15" t="s">
        <v>219</v>
      </c>
      <c r="F61" s="12" t="s">
        <v>220</v>
      </c>
      <c r="G61" s="6" t="s">
        <v>221</v>
      </c>
      <c r="J61" s="4" t="s">
        <v>153</v>
      </c>
      <c r="M61" s="58" t="s">
        <v>153</v>
      </c>
      <c r="O61" s="12"/>
      <c r="P61" s="2"/>
      <c r="Q61" s="2" t="str">
        <f t="shared" si="43"/>
        <v>VV</v>
      </c>
    </row>
    <row r="62" spans="1:17" hidden="1" outlineLevel="1">
      <c r="A62" s="10">
        <f t="shared" si="41"/>
        <v>1</v>
      </c>
      <c r="B62" s="7" t="s">
        <v>206</v>
      </c>
      <c r="C62" s="8"/>
      <c r="D62" s="8"/>
      <c r="E62" s="15" t="s">
        <v>222</v>
      </c>
      <c r="F62" s="12" t="s">
        <v>223</v>
      </c>
      <c r="G62" s="6" t="s">
        <v>224</v>
      </c>
      <c r="I62" s="58" t="s">
        <v>75</v>
      </c>
      <c r="O62" s="12"/>
      <c r="P62" s="2"/>
      <c r="Q62" s="2" t="str">
        <f t="shared" si="43"/>
        <v>V</v>
      </c>
    </row>
    <row r="63" spans="1:17" hidden="1" outlineLevel="1">
      <c r="A63" s="10">
        <f t="shared" si="41"/>
        <v>1</v>
      </c>
      <c r="B63" s="7" t="s">
        <v>206</v>
      </c>
      <c r="C63" s="8"/>
      <c r="D63" s="8"/>
      <c r="E63" s="15" t="s">
        <v>42</v>
      </c>
      <c r="F63" s="12" t="s">
        <v>225</v>
      </c>
      <c r="G63" s="6" t="s">
        <v>226</v>
      </c>
      <c r="M63" s="58" t="s">
        <v>75</v>
      </c>
      <c r="O63" s="12"/>
      <c r="P63" s="2"/>
      <c r="Q63" s="2" t="str">
        <f t="shared" si="43"/>
        <v>V</v>
      </c>
    </row>
    <row r="64" spans="1:17" hidden="1" outlineLevel="1">
      <c r="A64" s="10">
        <f t="shared" si="41"/>
        <v>1</v>
      </c>
      <c r="B64" s="7" t="s">
        <v>206</v>
      </c>
      <c r="C64" s="8"/>
      <c r="D64" s="8"/>
      <c r="E64" s="15" t="s">
        <v>51</v>
      </c>
      <c r="F64" s="12" t="s">
        <v>227</v>
      </c>
      <c r="G64" s="6" t="s">
        <v>228</v>
      </c>
      <c r="I64" s="58" t="s">
        <v>75</v>
      </c>
      <c r="O64" s="12"/>
      <c r="P64" s="2"/>
      <c r="Q64" s="2" t="str">
        <f t="shared" si="43"/>
        <v>V</v>
      </c>
    </row>
    <row r="65" spans="1:17" hidden="1" outlineLevel="1">
      <c r="A65" s="10">
        <f t="shared" si="41"/>
        <v>1</v>
      </c>
      <c r="B65" s="7" t="s">
        <v>206</v>
      </c>
      <c r="C65" s="8"/>
      <c r="D65" s="8"/>
      <c r="E65" s="15" t="s">
        <v>51</v>
      </c>
      <c r="F65" s="12" t="s">
        <v>229</v>
      </c>
      <c r="G65" s="6" t="s">
        <v>230</v>
      </c>
      <c r="H65" s="4" t="s">
        <v>75</v>
      </c>
      <c r="O65" s="12"/>
      <c r="P65" s="2"/>
      <c r="Q65" s="2" t="str">
        <f t="shared" si="43"/>
        <v>V</v>
      </c>
    </row>
    <row r="66" spans="1:17" hidden="1" outlineLevel="1">
      <c r="A66" s="10">
        <f t="shared" si="41"/>
        <v>1</v>
      </c>
      <c r="B66" s="7" t="s">
        <v>206</v>
      </c>
      <c r="C66" s="8"/>
      <c r="D66" s="8"/>
      <c r="E66" s="15" t="s">
        <v>231</v>
      </c>
      <c r="F66" s="12" t="s">
        <v>232</v>
      </c>
      <c r="G66" s="6" t="s">
        <v>233</v>
      </c>
      <c r="M66" s="58" t="s">
        <v>75</v>
      </c>
      <c r="O66" s="12"/>
      <c r="P66" s="2"/>
      <c r="Q66" s="2" t="str">
        <f t="shared" si="43"/>
        <v>V</v>
      </c>
    </row>
    <row r="67" spans="1:17" hidden="1" outlineLevel="1">
      <c r="A67" s="10">
        <f t="shared" si="41"/>
        <v>1</v>
      </c>
      <c r="B67" s="7" t="s">
        <v>206</v>
      </c>
      <c r="C67" s="8"/>
      <c r="D67" s="8"/>
      <c r="E67" s="15" t="s">
        <v>231</v>
      </c>
      <c r="F67" s="12" t="s">
        <v>234</v>
      </c>
      <c r="G67" s="6" t="s">
        <v>235</v>
      </c>
      <c r="M67" s="58" t="s">
        <v>75</v>
      </c>
      <c r="O67" s="12"/>
      <c r="P67" s="2"/>
      <c r="Q67" s="2" t="str">
        <f t="shared" si="43"/>
        <v>V</v>
      </c>
    </row>
    <row r="68" spans="1:17" hidden="1" outlineLevel="1">
      <c r="A68" s="10">
        <f t="shared" si="41"/>
        <v>1</v>
      </c>
      <c r="B68" s="7" t="s">
        <v>206</v>
      </c>
      <c r="C68" s="8"/>
      <c r="D68" s="8"/>
      <c r="E68" s="15" t="s">
        <v>231</v>
      </c>
      <c r="F68" s="12" t="s">
        <v>236</v>
      </c>
      <c r="G68" s="6" t="s">
        <v>237</v>
      </c>
      <c r="M68" s="58" t="s">
        <v>75</v>
      </c>
      <c r="O68" s="12"/>
      <c r="P68" s="2"/>
      <c r="Q68" s="2" t="str">
        <f t="shared" si="43"/>
        <v>V</v>
      </c>
    </row>
    <row r="69" spans="1:17" hidden="1" outlineLevel="1">
      <c r="A69" s="10">
        <f t="shared" si="41"/>
        <v>1</v>
      </c>
      <c r="B69" s="7" t="s">
        <v>206</v>
      </c>
      <c r="C69" s="8"/>
      <c r="D69" s="8"/>
      <c r="E69" s="15" t="s">
        <v>231</v>
      </c>
      <c r="F69" s="12" t="s">
        <v>238</v>
      </c>
      <c r="G69" s="6" t="s">
        <v>239</v>
      </c>
      <c r="M69" s="58" t="s">
        <v>75</v>
      </c>
      <c r="O69" s="12"/>
      <c r="P69" s="2"/>
      <c r="Q69" s="2" t="str">
        <f t="shared" si="43"/>
        <v>V</v>
      </c>
    </row>
    <row r="70" spans="1:17" hidden="1" outlineLevel="1">
      <c r="B70" s="7"/>
      <c r="C70" s="8"/>
      <c r="D70" s="8"/>
      <c r="G70" s="5"/>
      <c r="O70" s="12"/>
      <c r="P70" s="2"/>
    </row>
    <row r="71" spans="1:17" s="1" customFormat="1" collapsed="1">
      <c r="A71" s="9">
        <f t="shared" ref="A71:A84" si="44">IF(ISERROR(FIND("X",Q71)),IF(ISERROR(FIND("O",Q71)),1,0),-1)</f>
        <v>-1</v>
      </c>
      <c r="B71" s="109" t="s">
        <v>240</v>
      </c>
      <c r="C71" s="6"/>
      <c r="D71" s="6"/>
      <c r="E71" s="14"/>
      <c r="F71" s="11" t="s">
        <v>241</v>
      </c>
      <c r="G71" s="6" t="s">
        <v>242</v>
      </c>
      <c r="H71" s="6" t="str">
        <f t="shared" ref="H71:N71" si="45">IF(COUNTA(H72:H84)&gt;0,"X","")</f>
        <v>X</v>
      </c>
      <c r="I71" s="6" t="str">
        <f t="shared" si="45"/>
        <v>X</v>
      </c>
      <c r="J71" s="6" t="str">
        <f t="shared" si="45"/>
        <v>X</v>
      </c>
      <c r="K71" s="6" t="str">
        <f t="shared" si="45"/>
        <v>X</v>
      </c>
      <c r="L71" s="6" t="str">
        <f t="shared" si="45"/>
        <v>X</v>
      </c>
      <c r="M71" s="6" t="str">
        <f t="shared" si="45"/>
        <v>X</v>
      </c>
      <c r="N71" s="6" t="str">
        <f t="shared" si="45"/>
        <v>X</v>
      </c>
      <c r="O71" s="6"/>
      <c r="P71" s="11"/>
      <c r="Q71" s="1" t="str">
        <f t="shared" ref="Q71:Q84" si="46">UPPER(CONCATENATE(H71,I71,J71,K71,L71,M71,N71))</f>
        <v>XXXXXXX</v>
      </c>
    </row>
    <row r="72" spans="1:17" hidden="1" outlineLevel="1">
      <c r="A72" s="10">
        <f>IF(ISERROR(FIND("X",Q72)),IF(ISERROR(FIND("O",Q72)),1,0),-1)</f>
        <v>1</v>
      </c>
      <c r="B72" s="7" t="s">
        <v>243</v>
      </c>
      <c r="C72" s="8"/>
      <c r="D72" s="8"/>
      <c r="E72" s="15" t="s">
        <v>244</v>
      </c>
      <c r="F72" s="12" t="s">
        <v>245</v>
      </c>
      <c r="G72" s="6" t="s">
        <v>246</v>
      </c>
      <c r="M72" s="58" t="s">
        <v>75</v>
      </c>
      <c r="O72" s="12"/>
      <c r="P72" s="2" t="s">
        <v>247</v>
      </c>
      <c r="Q72" s="2" t="str">
        <f>UPPER(CONCATENATE(H72,I72,J72,K72,L72,M72,N72))</f>
        <v>V</v>
      </c>
    </row>
    <row r="73" spans="1:17" hidden="1" outlineLevel="1">
      <c r="A73" s="10">
        <f>IF(ISERROR(FIND("X",Q73)),IF(ISERROR(FIND("O",Q73)),1,0),-1)</f>
        <v>1</v>
      </c>
      <c r="B73" s="7" t="s">
        <v>248</v>
      </c>
      <c r="C73" s="8"/>
      <c r="D73" s="8"/>
      <c r="E73" s="15" t="s">
        <v>244</v>
      </c>
      <c r="F73" s="12" t="s">
        <v>249</v>
      </c>
      <c r="G73" s="6" t="s">
        <v>250</v>
      </c>
      <c r="H73" s="4" t="s">
        <v>75</v>
      </c>
      <c r="I73" s="58" t="s">
        <v>75</v>
      </c>
      <c r="J73" s="4" t="s">
        <v>75</v>
      </c>
      <c r="K73" s="58" t="s">
        <v>75</v>
      </c>
      <c r="L73" s="4" t="s">
        <v>75</v>
      </c>
      <c r="M73" s="58" t="s">
        <v>75</v>
      </c>
      <c r="N73" s="4" t="s">
        <v>75</v>
      </c>
      <c r="O73" s="12"/>
      <c r="P73" s="2"/>
      <c r="Q73" s="2" t="str">
        <f>UPPER(CONCATENATE(H73,I73,J73,K73,L73,M73,N73))</f>
        <v>VVVVVVV</v>
      </c>
    </row>
    <row r="74" spans="1:17" hidden="1" outlineLevel="1">
      <c r="A74" s="10">
        <f>IF(ISERROR(FIND("X",Q74)),IF(ISERROR(FIND("O",Q74)),1,0),-1)</f>
        <v>1</v>
      </c>
      <c r="B74" s="7" t="s">
        <v>248</v>
      </c>
      <c r="C74" s="8"/>
      <c r="D74" s="8"/>
      <c r="E74" s="15" t="s">
        <v>244</v>
      </c>
      <c r="F74" s="12" t="s">
        <v>251</v>
      </c>
      <c r="G74" s="6" t="s">
        <v>252</v>
      </c>
      <c r="H74" s="4" t="s">
        <v>75</v>
      </c>
      <c r="I74" s="58" t="s">
        <v>75</v>
      </c>
      <c r="J74" s="4" t="s">
        <v>75</v>
      </c>
      <c r="K74" s="58" t="s">
        <v>75</v>
      </c>
      <c r="L74" s="4" t="s">
        <v>75</v>
      </c>
      <c r="M74" s="58" t="s">
        <v>75</v>
      </c>
      <c r="N74" s="4" t="s">
        <v>75</v>
      </c>
      <c r="O74" s="12"/>
      <c r="P74" s="2"/>
      <c r="Q74" s="2" t="str">
        <f>UPPER(CONCATENATE(H74,I74,J74,K74,L74,M74,N74))</f>
        <v>VVVVVVV</v>
      </c>
    </row>
    <row r="75" spans="1:17" hidden="1" outlineLevel="1">
      <c r="A75" s="10">
        <f>IF(ISERROR(FIND("X",Q75)),IF(ISERROR(FIND("O",Q75)),1,0),-1)</f>
        <v>1</v>
      </c>
      <c r="B75" s="7" t="s">
        <v>248</v>
      </c>
      <c r="C75" s="8"/>
      <c r="D75" s="8"/>
      <c r="E75" s="15" t="s">
        <v>244</v>
      </c>
      <c r="F75" s="12" t="s">
        <v>253</v>
      </c>
      <c r="G75" s="6" t="s">
        <v>254</v>
      </c>
      <c r="J75" s="4" t="s">
        <v>75</v>
      </c>
      <c r="L75" s="4" t="s">
        <v>75</v>
      </c>
      <c r="O75" s="12"/>
      <c r="P75" s="2"/>
      <c r="Q75" s="2" t="str">
        <f t="shared" ref="Q75:Q81" si="47">UPPER(CONCATENATE(H75,I75,J75,K75,L75,M75,N75))</f>
        <v>VV</v>
      </c>
    </row>
    <row r="76" spans="1:17" hidden="1" outlineLevel="1">
      <c r="A76" s="10">
        <f>IF(ISERROR(FIND("X",Q76)),IF(ISERROR(FIND("O",Q76)),1,0),-1)</f>
        <v>1</v>
      </c>
      <c r="B76" s="7" t="s">
        <v>248</v>
      </c>
      <c r="C76" s="8"/>
      <c r="D76" s="8"/>
      <c r="E76" s="15" t="s">
        <v>244</v>
      </c>
      <c r="F76" s="12" t="s">
        <v>255</v>
      </c>
      <c r="G76" s="6" t="s">
        <v>256</v>
      </c>
      <c r="H76" s="4" t="s">
        <v>75</v>
      </c>
      <c r="M76" s="58" t="s">
        <v>75</v>
      </c>
      <c r="O76" s="12"/>
      <c r="P76" s="2" t="s">
        <v>257</v>
      </c>
      <c r="Q76" s="2" t="str">
        <f t="shared" si="47"/>
        <v>VV</v>
      </c>
    </row>
    <row r="77" spans="1:17" hidden="1" outlineLevel="1">
      <c r="A77" s="10">
        <f t="shared" ref="A77" si="48">IF(ISERROR(FIND("X",Q77)),IF(ISERROR(FIND("O",Q77)),1,0),-1)</f>
        <v>1</v>
      </c>
      <c r="B77" s="150" t="s">
        <v>240</v>
      </c>
      <c r="C77" s="151"/>
      <c r="D77" s="151"/>
      <c r="E77" s="152" t="s">
        <v>258</v>
      </c>
      <c r="F77" s="153" t="s">
        <v>259</v>
      </c>
      <c r="G77" s="6" t="s">
        <v>260</v>
      </c>
      <c r="H77" s="147"/>
      <c r="I77" s="148"/>
      <c r="J77" s="147"/>
      <c r="K77" s="148" t="s">
        <v>75</v>
      </c>
      <c r="L77" s="147"/>
      <c r="M77" s="148"/>
      <c r="N77" s="147"/>
      <c r="O77" s="149"/>
      <c r="P77" s="146"/>
      <c r="Q77" s="2" t="str">
        <f t="shared" ref="Q77" si="49">UPPER(CONCATENATE(H77,I77,J77,K77,L77,M77,N77))</f>
        <v>V</v>
      </c>
    </row>
    <row r="78" spans="1:17" hidden="1" outlineLevel="1">
      <c r="A78" s="10">
        <f t="shared" si="44"/>
        <v>-1</v>
      </c>
      <c r="B78" s="7" t="s">
        <v>240</v>
      </c>
      <c r="C78" s="8"/>
      <c r="D78" s="8"/>
      <c r="E78" s="15" t="s">
        <v>72</v>
      </c>
      <c r="F78" s="12" t="s">
        <v>261</v>
      </c>
      <c r="G78" s="6" t="s">
        <v>262</v>
      </c>
      <c r="H78" s="4" t="s">
        <v>78</v>
      </c>
      <c r="Q78" s="2" t="str">
        <f t="shared" si="47"/>
        <v>X</v>
      </c>
    </row>
    <row r="79" spans="1:17" hidden="1" outlineLevel="1">
      <c r="A79" s="10">
        <f t="shared" si="44"/>
        <v>1</v>
      </c>
      <c r="B79" s="7" t="s">
        <v>240</v>
      </c>
      <c r="C79" s="8"/>
      <c r="D79" s="8"/>
      <c r="E79" s="15" t="s">
        <v>72</v>
      </c>
      <c r="F79" s="12" t="s">
        <v>263</v>
      </c>
      <c r="G79" s="6" t="s">
        <v>264</v>
      </c>
      <c r="M79" s="58" t="s">
        <v>75</v>
      </c>
      <c r="O79" s="12"/>
      <c r="P79" s="2" t="s">
        <v>265</v>
      </c>
      <c r="Q79" s="2" t="str">
        <f t="shared" si="47"/>
        <v>V</v>
      </c>
    </row>
    <row r="80" spans="1:17" hidden="1" outlineLevel="1">
      <c r="A80" s="10">
        <f t="shared" si="44"/>
        <v>-1</v>
      </c>
      <c r="B80" s="7" t="s">
        <v>240</v>
      </c>
      <c r="C80" s="8"/>
      <c r="D80" s="8"/>
      <c r="E80" s="15" t="s">
        <v>72</v>
      </c>
      <c r="F80" s="12" t="s">
        <v>266</v>
      </c>
      <c r="G80" s="6" t="s">
        <v>267</v>
      </c>
      <c r="L80" s="4" t="s">
        <v>78</v>
      </c>
      <c r="O80" s="12"/>
      <c r="P80" s="2" t="s">
        <v>268</v>
      </c>
      <c r="Q80" s="2" t="str">
        <f t="shared" si="47"/>
        <v>X</v>
      </c>
    </row>
    <row r="81" spans="1:17" hidden="1" outlineLevel="1">
      <c r="A81" s="10">
        <f t="shared" si="44"/>
        <v>-1</v>
      </c>
      <c r="B81" s="7" t="s">
        <v>240</v>
      </c>
      <c r="C81" s="8"/>
      <c r="D81" s="8"/>
      <c r="E81" s="15" t="s">
        <v>72</v>
      </c>
      <c r="F81" s="12" t="s">
        <v>269</v>
      </c>
      <c r="G81" s="6" t="s">
        <v>270</v>
      </c>
      <c r="I81" s="58" t="s">
        <v>78</v>
      </c>
      <c r="N81" s="4" t="s">
        <v>78</v>
      </c>
      <c r="O81" s="12"/>
      <c r="P81" s="2" t="s">
        <v>271</v>
      </c>
      <c r="Q81" s="2" t="str">
        <f t="shared" si="47"/>
        <v>XX</v>
      </c>
    </row>
    <row r="82" spans="1:17" hidden="1" outlineLevel="1">
      <c r="A82" s="10">
        <f t="shared" si="44"/>
        <v>1</v>
      </c>
      <c r="B82" s="7" t="s">
        <v>240</v>
      </c>
      <c r="C82" s="8"/>
      <c r="D82" s="8"/>
      <c r="E82" s="15" t="s">
        <v>49</v>
      </c>
      <c r="F82" s="12" t="s">
        <v>272</v>
      </c>
      <c r="G82" s="6" t="s">
        <v>273</v>
      </c>
      <c r="J82" s="4" t="s">
        <v>75</v>
      </c>
      <c r="O82" s="12"/>
      <c r="P82" s="2"/>
      <c r="Q82" s="2" t="str">
        <f t="shared" si="46"/>
        <v>V</v>
      </c>
    </row>
    <row r="83" spans="1:17" ht="30" hidden="1" outlineLevel="1">
      <c r="A83" s="10">
        <f t="shared" si="44"/>
        <v>1</v>
      </c>
      <c r="B83" s="7" t="s">
        <v>240</v>
      </c>
      <c r="C83" s="8"/>
      <c r="D83" s="8"/>
      <c r="E83" s="15" t="s">
        <v>49</v>
      </c>
      <c r="F83" s="12" t="s">
        <v>274</v>
      </c>
      <c r="G83" s="6" t="s">
        <v>275</v>
      </c>
      <c r="H83" s="4" t="s">
        <v>75</v>
      </c>
      <c r="O83" s="12"/>
      <c r="P83" s="2"/>
      <c r="Q83" s="2" t="str">
        <f t="shared" si="46"/>
        <v>V</v>
      </c>
    </row>
    <row r="84" spans="1:17" hidden="1" outlineLevel="1">
      <c r="A84" s="10">
        <f t="shared" si="44"/>
        <v>-1</v>
      </c>
      <c r="B84" s="7" t="s">
        <v>240</v>
      </c>
      <c r="C84" s="8"/>
      <c r="D84" s="8"/>
      <c r="E84" s="15" t="s">
        <v>276</v>
      </c>
      <c r="F84" s="12" t="s">
        <v>277</v>
      </c>
      <c r="G84" s="6" t="s">
        <v>278</v>
      </c>
      <c r="K84" s="58" t="s">
        <v>78</v>
      </c>
      <c r="O84" s="12"/>
      <c r="P84" s="2"/>
      <c r="Q84" s="2" t="str">
        <f t="shared" si="46"/>
        <v>X</v>
      </c>
    </row>
    <row r="85" spans="1:17" hidden="1" outlineLevel="1">
      <c r="B85" s="7"/>
      <c r="C85" s="8"/>
      <c r="D85" s="8"/>
      <c r="G85" s="5"/>
      <c r="O85" s="12"/>
      <c r="P85" s="2"/>
    </row>
    <row r="86" spans="1:17" s="1" customFormat="1">
      <c r="A86" s="9">
        <f t="shared" si="0"/>
        <v>-1</v>
      </c>
      <c r="B86" s="5" t="s">
        <v>279</v>
      </c>
      <c r="C86" s="6"/>
      <c r="D86" s="6"/>
      <c r="E86" s="14"/>
      <c r="F86" s="11" t="s">
        <v>280</v>
      </c>
      <c r="G86" s="6" t="s">
        <v>281</v>
      </c>
      <c r="H86" s="6" t="str">
        <f t="shared" ref="H86:N86" si="50">IF(COUNTA(H87:H109)&gt;0,"X","")</f>
        <v>X</v>
      </c>
      <c r="I86" s="6" t="str">
        <f t="shared" si="50"/>
        <v>X</v>
      </c>
      <c r="J86" s="6" t="str">
        <f t="shared" si="50"/>
        <v>X</v>
      </c>
      <c r="K86" s="6" t="str">
        <f t="shared" si="50"/>
        <v>X</v>
      </c>
      <c r="L86" s="6" t="str">
        <f t="shared" si="50"/>
        <v/>
      </c>
      <c r="M86" s="6" t="str">
        <f t="shared" si="50"/>
        <v>X</v>
      </c>
      <c r="N86" s="6" t="str">
        <f t="shared" si="50"/>
        <v/>
      </c>
      <c r="O86" s="6"/>
      <c r="P86" s="11"/>
      <c r="Q86" s="1" t="str">
        <f t="shared" si="2"/>
        <v>XXXXX</v>
      </c>
    </row>
    <row r="87" spans="1:17" ht="16.149999999999999" customHeight="1" outlineLevel="1">
      <c r="A87" s="10">
        <f>IF(ISERROR(FIND("X",Q87)),IF(ISERROR(FIND("O",Q87)),1,0),-1)</f>
        <v>1</v>
      </c>
      <c r="B87" s="7" t="s">
        <v>282</v>
      </c>
      <c r="C87" s="8"/>
      <c r="D87" s="8"/>
      <c r="E87" s="15" t="s">
        <v>283</v>
      </c>
      <c r="F87" s="22" t="s">
        <v>284</v>
      </c>
      <c r="G87" s="6" t="s">
        <v>285</v>
      </c>
      <c r="J87" s="4" t="s">
        <v>75</v>
      </c>
      <c r="Q87" s="2" t="str">
        <f t="shared" ref="Q87:Q155" si="51">UPPER(CONCATENATE(H87,I87,J87,K87,L87,M87,N87))</f>
        <v>V</v>
      </c>
    </row>
    <row r="88" spans="1:17" ht="16.149999999999999" customHeight="1" outlineLevel="1">
      <c r="A88" s="10">
        <f>IF(ISERROR(FIND("X",Q88)),IF(ISERROR(FIND("O",Q88)),1,0),-1)</f>
        <v>1</v>
      </c>
      <c r="B88" s="7" t="s">
        <v>282</v>
      </c>
      <c r="C88" s="8"/>
      <c r="D88" s="8"/>
      <c r="E88" s="15" t="s">
        <v>283</v>
      </c>
      <c r="F88" s="22" t="s">
        <v>286</v>
      </c>
      <c r="G88" s="6" t="s">
        <v>287</v>
      </c>
      <c r="K88" s="58" t="s">
        <v>75</v>
      </c>
      <c r="Q88" s="2" t="str">
        <f t="shared" si="51"/>
        <v>V</v>
      </c>
    </row>
    <row r="89" spans="1:17" outlineLevel="1">
      <c r="A89" s="10">
        <f>IF(ISERROR(FIND("X",Q89)),IF(ISERROR(FIND("O",Q89)),1,0),-1)</f>
        <v>1</v>
      </c>
      <c r="B89" s="7" t="s">
        <v>282</v>
      </c>
      <c r="C89" s="8"/>
      <c r="D89" s="8"/>
      <c r="E89" s="15" t="s">
        <v>283</v>
      </c>
      <c r="F89" s="38" t="s">
        <v>288</v>
      </c>
      <c r="G89" s="6" t="s">
        <v>289</v>
      </c>
      <c r="H89" s="4" t="s">
        <v>75</v>
      </c>
      <c r="J89" s="4" t="s">
        <v>75</v>
      </c>
      <c r="P89" s="12" t="s">
        <v>290</v>
      </c>
      <c r="Q89" s="2" t="str">
        <f>UPPER(CONCATENATE(H89,I89,J89,K89,L89,M89,N89))</f>
        <v>VV</v>
      </c>
    </row>
    <row r="90" spans="1:17" ht="16.149999999999999" customHeight="1" outlineLevel="1">
      <c r="A90" s="10">
        <f t="shared" ref="A90:A158" si="52">IF(ISERROR(FIND("X",Q90)),IF(ISERROR(FIND("O",Q90)),1,0),-1)</f>
        <v>1</v>
      </c>
      <c r="B90" s="7" t="s">
        <v>282</v>
      </c>
      <c r="C90" s="8"/>
      <c r="D90" s="8"/>
      <c r="E90" s="15" t="s">
        <v>291</v>
      </c>
      <c r="F90" s="12" t="s">
        <v>292</v>
      </c>
      <c r="G90" s="6" t="s">
        <v>293</v>
      </c>
      <c r="I90" s="58" t="s">
        <v>75</v>
      </c>
      <c r="Q90" s="2" t="str">
        <f t="shared" si="51"/>
        <v>V</v>
      </c>
    </row>
    <row r="91" spans="1:17" outlineLevel="1">
      <c r="A91" s="10">
        <f t="shared" si="52"/>
        <v>1</v>
      </c>
      <c r="B91" s="7" t="s">
        <v>282</v>
      </c>
      <c r="C91" s="8"/>
      <c r="D91" s="8"/>
      <c r="E91" s="15" t="s">
        <v>294</v>
      </c>
      <c r="F91" s="12" t="s">
        <v>295</v>
      </c>
      <c r="G91" s="6" t="s">
        <v>296</v>
      </c>
      <c r="I91" s="58" t="s">
        <v>75</v>
      </c>
      <c r="Q91" s="2" t="str">
        <f t="shared" si="51"/>
        <v>V</v>
      </c>
    </row>
    <row r="92" spans="1:17" ht="16.149999999999999" customHeight="1" outlineLevel="1">
      <c r="A92" s="10">
        <f t="shared" si="52"/>
        <v>1</v>
      </c>
      <c r="B92" s="7" t="s">
        <v>282</v>
      </c>
      <c r="C92" s="8"/>
      <c r="D92" s="8"/>
      <c r="E92" s="15" t="s">
        <v>291</v>
      </c>
      <c r="F92" s="12" t="s">
        <v>297</v>
      </c>
      <c r="G92" s="6" t="s">
        <v>298</v>
      </c>
      <c r="I92" s="58" t="s">
        <v>75</v>
      </c>
      <c r="Q92" s="2" t="str">
        <f t="shared" si="51"/>
        <v>V</v>
      </c>
    </row>
    <row r="93" spans="1:17" ht="16.149999999999999" customHeight="1" outlineLevel="1">
      <c r="A93" s="10">
        <f t="shared" si="52"/>
        <v>1</v>
      </c>
      <c r="B93" s="7" t="s">
        <v>282</v>
      </c>
      <c r="C93" s="8"/>
      <c r="D93" s="8"/>
      <c r="E93" s="15" t="s">
        <v>299</v>
      </c>
      <c r="F93" s="12" t="s">
        <v>300</v>
      </c>
      <c r="G93" s="6" t="s">
        <v>301</v>
      </c>
      <c r="J93" s="4" t="s">
        <v>75</v>
      </c>
      <c r="M93" s="58" t="s">
        <v>75</v>
      </c>
      <c r="Q93" s="2" t="str">
        <f t="shared" si="51"/>
        <v>VV</v>
      </c>
    </row>
    <row r="94" spans="1:17" ht="16.149999999999999" customHeight="1" outlineLevel="1">
      <c r="A94" s="10">
        <f t="shared" si="52"/>
        <v>1</v>
      </c>
      <c r="B94" s="7" t="s">
        <v>282</v>
      </c>
      <c r="C94" s="8"/>
      <c r="D94" s="8"/>
      <c r="E94" s="15" t="s">
        <v>72</v>
      </c>
      <c r="F94" s="12" t="s">
        <v>302</v>
      </c>
      <c r="G94" s="6" t="s">
        <v>303</v>
      </c>
      <c r="M94" s="58" t="s">
        <v>75</v>
      </c>
      <c r="P94" s="12" t="s">
        <v>304</v>
      </c>
      <c r="Q94" s="2" t="str">
        <f t="shared" si="51"/>
        <v>V</v>
      </c>
    </row>
    <row r="95" spans="1:17" ht="16.149999999999999" customHeight="1" outlineLevel="1">
      <c r="A95" s="10">
        <f t="shared" si="52"/>
        <v>1</v>
      </c>
      <c r="B95" s="7" t="s">
        <v>282</v>
      </c>
      <c r="C95" s="8"/>
      <c r="D95" s="8"/>
      <c r="E95" s="15" t="s">
        <v>291</v>
      </c>
      <c r="F95" s="12" t="s">
        <v>305</v>
      </c>
      <c r="G95" s="6" t="s">
        <v>306</v>
      </c>
      <c r="I95" s="58" t="s">
        <v>75</v>
      </c>
      <c r="P95" s="12" t="s">
        <v>307</v>
      </c>
      <c r="Q95" s="2" t="str">
        <f t="shared" si="51"/>
        <v>V</v>
      </c>
    </row>
    <row r="96" spans="1:17" outlineLevel="1">
      <c r="A96" s="10">
        <f t="shared" si="52"/>
        <v>1</v>
      </c>
      <c r="B96" s="7" t="s">
        <v>282</v>
      </c>
      <c r="C96" s="8"/>
      <c r="D96" s="8"/>
      <c r="E96" s="15" t="s">
        <v>72</v>
      </c>
      <c r="F96" s="12" t="s">
        <v>308</v>
      </c>
      <c r="G96" s="6" t="s">
        <v>309</v>
      </c>
      <c r="M96" s="58" t="s">
        <v>75</v>
      </c>
      <c r="P96" s="12" t="s">
        <v>310</v>
      </c>
      <c r="Q96" s="2" t="str">
        <f t="shared" si="51"/>
        <v>V</v>
      </c>
    </row>
    <row r="97" spans="1:17" outlineLevel="1">
      <c r="A97" s="10">
        <f t="shared" si="52"/>
        <v>-1</v>
      </c>
      <c r="B97" s="7" t="s">
        <v>282</v>
      </c>
      <c r="C97" s="8"/>
      <c r="D97" s="8"/>
      <c r="E97" s="15" t="s">
        <v>72</v>
      </c>
      <c r="F97" s="12" t="s">
        <v>311</v>
      </c>
      <c r="G97" s="6" t="s">
        <v>312</v>
      </c>
      <c r="I97" s="58" t="s">
        <v>78</v>
      </c>
      <c r="Q97" s="2" t="str">
        <f t="shared" si="51"/>
        <v>X</v>
      </c>
    </row>
    <row r="98" spans="1:17" ht="16.149999999999999" customHeight="1" outlineLevel="1">
      <c r="A98" s="10">
        <f t="shared" si="52"/>
        <v>1</v>
      </c>
      <c r="B98" s="7" t="s">
        <v>313</v>
      </c>
      <c r="C98" s="8"/>
      <c r="D98" s="8"/>
      <c r="E98" s="15" t="s">
        <v>291</v>
      </c>
      <c r="F98" s="12" t="s">
        <v>314</v>
      </c>
      <c r="G98" s="6" t="s">
        <v>315</v>
      </c>
      <c r="H98" s="4" t="s">
        <v>75</v>
      </c>
      <c r="P98" s="12" t="s">
        <v>316</v>
      </c>
      <c r="Q98" s="2" t="str">
        <f t="shared" si="51"/>
        <v>V</v>
      </c>
    </row>
    <row r="99" spans="1:17" ht="16.149999999999999" customHeight="1" outlineLevel="1">
      <c r="A99" s="10">
        <f t="shared" si="52"/>
        <v>-1</v>
      </c>
      <c r="B99" s="7" t="s">
        <v>313</v>
      </c>
      <c r="C99" s="8"/>
      <c r="D99" s="8"/>
      <c r="E99" s="15" t="s">
        <v>291</v>
      </c>
      <c r="F99" s="12" t="s">
        <v>317</v>
      </c>
      <c r="G99" s="6" t="s">
        <v>318</v>
      </c>
      <c r="M99" s="58" t="s">
        <v>78</v>
      </c>
      <c r="P99" s="12" t="s">
        <v>319</v>
      </c>
      <c r="Q99" s="2" t="str">
        <f t="shared" si="51"/>
        <v>X</v>
      </c>
    </row>
    <row r="100" spans="1:17" ht="16.149999999999999" customHeight="1" outlineLevel="1">
      <c r="A100" s="10">
        <f t="shared" si="52"/>
        <v>0</v>
      </c>
      <c r="B100" s="7" t="s">
        <v>320</v>
      </c>
      <c r="C100" s="8"/>
      <c r="D100" s="8"/>
      <c r="E100" s="15" t="s">
        <v>291</v>
      </c>
      <c r="F100" s="12" t="s">
        <v>321</v>
      </c>
      <c r="G100" s="6" t="s">
        <v>322</v>
      </c>
      <c r="H100" s="4" t="s">
        <v>79</v>
      </c>
      <c r="Q100" s="2" t="str">
        <f t="shared" si="51"/>
        <v>O</v>
      </c>
    </row>
    <row r="101" spans="1:17" outlineLevel="1">
      <c r="A101" s="10">
        <f t="shared" si="52"/>
        <v>0</v>
      </c>
      <c r="B101" s="7" t="s">
        <v>282</v>
      </c>
      <c r="C101" s="8"/>
      <c r="D101" s="8"/>
      <c r="E101" s="15" t="s">
        <v>323</v>
      </c>
      <c r="F101" s="12" t="s">
        <v>324</v>
      </c>
      <c r="G101" s="6" t="s">
        <v>325</v>
      </c>
      <c r="M101" s="58" t="s">
        <v>79</v>
      </c>
      <c r="P101" s="12" t="s">
        <v>326</v>
      </c>
      <c r="Q101" s="2" t="str">
        <f t="shared" si="51"/>
        <v>O</v>
      </c>
    </row>
    <row r="102" spans="1:17" outlineLevel="1">
      <c r="A102" s="10">
        <f t="shared" si="52"/>
        <v>0</v>
      </c>
      <c r="B102" s="7" t="s">
        <v>282</v>
      </c>
      <c r="C102" s="8"/>
      <c r="D102" s="8"/>
      <c r="E102" s="15" t="s">
        <v>327</v>
      </c>
      <c r="F102" s="12" t="s">
        <v>328</v>
      </c>
      <c r="G102" s="6" t="s">
        <v>329</v>
      </c>
      <c r="K102" s="58" t="s">
        <v>79</v>
      </c>
      <c r="Q102" s="2" t="str">
        <f t="shared" si="51"/>
        <v>O</v>
      </c>
    </row>
    <row r="103" spans="1:17" outlineLevel="1">
      <c r="A103" s="10">
        <f t="shared" si="52"/>
        <v>1</v>
      </c>
      <c r="B103" s="7" t="s">
        <v>282</v>
      </c>
      <c r="E103" s="15" t="s">
        <v>330</v>
      </c>
      <c r="F103" s="12" t="s">
        <v>331</v>
      </c>
      <c r="G103" s="6" t="s">
        <v>332</v>
      </c>
      <c r="M103" s="58" t="s">
        <v>75</v>
      </c>
      <c r="P103" s="12" t="s">
        <v>333</v>
      </c>
      <c r="Q103" s="2" t="str">
        <f t="shared" si="51"/>
        <v>V</v>
      </c>
    </row>
    <row r="104" spans="1:17" outlineLevel="1">
      <c r="A104" s="10">
        <f t="shared" si="52"/>
        <v>1</v>
      </c>
      <c r="B104" s="7" t="s">
        <v>282</v>
      </c>
      <c r="E104" s="15" t="s">
        <v>330</v>
      </c>
      <c r="F104" s="12" t="s">
        <v>334</v>
      </c>
      <c r="G104" s="6" t="s">
        <v>335</v>
      </c>
      <c r="M104" s="58" t="s">
        <v>75</v>
      </c>
      <c r="O104" s="13" t="s">
        <v>336</v>
      </c>
      <c r="Q104" s="2" t="str">
        <f t="shared" si="51"/>
        <v>V</v>
      </c>
    </row>
    <row r="105" spans="1:17" outlineLevel="1">
      <c r="A105" s="10">
        <f t="shared" si="52"/>
        <v>-1</v>
      </c>
      <c r="B105" s="7" t="s">
        <v>282</v>
      </c>
      <c r="C105" s="8"/>
      <c r="D105" s="8"/>
      <c r="E105" s="15" t="s">
        <v>327</v>
      </c>
      <c r="F105" s="22" t="s">
        <v>337</v>
      </c>
      <c r="G105" s="6" t="s">
        <v>338</v>
      </c>
      <c r="K105" s="58" t="s">
        <v>78</v>
      </c>
      <c r="P105" s="22"/>
      <c r="Q105" s="2" t="str">
        <f t="shared" si="51"/>
        <v>X</v>
      </c>
    </row>
    <row r="106" spans="1:17" outlineLevel="1">
      <c r="A106" s="10">
        <f t="shared" si="52"/>
        <v>1</v>
      </c>
      <c r="B106" s="7" t="s">
        <v>282</v>
      </c>
      <c r="E106" s="15" t="s">
        <v>339</v>
      </c>
      <c r="F106" s="12" t="s">
        <v>340</v>
      </c>
      <c r="G106" s="6" t="s">
        <v>341</v>
      </c>
      <c r="H106" s="4" t="s">
        <v>75</v>
      </c>
      <c r="J106" s="4" t="s">
        <v>75</v>
      </c>
      <c r="P106" s="12" t="s">
        <v>342</v>
      </c>
      <c r="Q106" s="2" t="str">
        <f t="shared" si="51"/>
        <v>VV</v>
      </c>
    </row>
    <row r="107" spans="1:17" outlineLevel="1">
      <c r="A107" s="10">
        <f t="shared" si="52"/>
        <v>1</v>
      </c>
      <c r="B107" s="7" t="s">
        <v>282</v>
      </c>
      <c r="C107" s="8"/>
      <c r="D107" s="8"/>
      <c r="E107" s="16" t="s">
        <v>339</v>
      </c>
      <c r="F107" s="12" t="s">
        <v>343</v>
      </c>
      <c r="G107" s="6" t="s">
        <v>344</v>
      </c>
      <c r="H107" s="4" t="s">
        <v>75</v>
      </c>
      <c r="P107" s="12" t="s">
        <v>345</v>
      </c>
      <c r="Q107" s="2" t="str">
        <f t="shared" si="51"/>
        <v>V</v>
      </c>
    </row>
    <row r="108" spans="1:17" outlineLevel="1">
      <c r="A108" s="10">
        <f t="shared" si="52"/>
        <v>1</v>
      </c>
      <c r="B108" s="7" t="s">
        <v>282</v>
      </c>
      <c r="C108" s="8"/>
      <c r="D108" s="8"/>
      <c r="E108" s="16" t="s">
        <v>339</v>
      </c>
      <c r="F108" s="12" t="s">
        <v>346</v>
      </c>
      <c r="G108" s="6" t="s">
        <v>347</v>
      </c>
      <c r="H108" s="4" t="s">
        <v>75</v>
      </c>
      <c r="P108" s="12" t="s">
        <v>348</v>
      </c>
      <c r="Q108" s="2" t="str">
        <f t="shared" si="51"/>
        <v>V</v>
      </c>
    </row>
    <row r="109" spans="1:17" outlineLevel="1">
      <c r="A109" s="10">
        <f t="shared" si="52"/>
        <v>1</v>
      </c>
      <c r="B109" s="7" t="s">
        <v>282</v>
      </c>
      <c r="C109" s="8"/>
      <c r="D109" s="8"/>
      <c r="E109" s="15" t="s">
        <v>339</v>
      </c>
      <c r="F109" s="12" t="s">
        <v>349</v>
      </c>
      <c r="G109" s="6" t="s">
        <v>350</v>
      </c>
      <c r="H109" s="4" t="s">
        <v>75</v>
      </c>
      <c r="Q109" s="2" t="str">
        <f t="shared" si="51"/>
        <v>V</v>
      </c>
    </row>
    <row r="110" spans="1:17" outlineLevel="1">
      <c r="A110" s="10">
        <f t="shared" si="52"/>
        <v>1</v>
      </c>
      <c r="B110" s="114">
        <v>42794</v>
      </c>
      <c r="C110" s="113">
        <v>0.70833333333333337</v>
      </c>
      <c r="D110" s="113">
        <v>0.75</v>
      </c>
      <c r="E110" s="116" t="s">
        <v>49</v>
      </c>
      <c r="F110" s="111" t="s">
        <v>351</v>
      </c>
      <c r="G110" s="6" t="s">
        <v>352</v>
      </c>
      <c r="H110" s="4" t="s">
        <v>75</v>
      </c>
      <c r="I110" s="58" t="s">
        <v>75</v>
      </c>
      <c r="J110" s="4" t="s">
        <v>75</v>
      </c>
      <c r="K110" s="58" t="s">
        <v>75</v>
      </c>
      <c r="Q110" s="2" t="str">
        <f t="shared" si="51"/>
        <v>VVVV</v>
      </c>
    </row>
    <row r="111" spans="1:17" outlineLevel="1">
      <c r="A111" s="10">
        <f t="shared" si="52"/>
        <v>1</v>
      </c>
      <c r="B111" s="114">
        <v>42794</v>
      </c>
      <c r="C111" s="113">
        <v>0.75</v>
      </c>
      <c r="D111" s="113"/>
      <c r="E111" s="116" t="s">
        <v>49</v>
      </c>
      <c r="F111" s="111" t="s">
        <v>353</v>
      </c>
      <c r="G111" s="6" t="s">
        <v>354</v>
      </c>
      <c r="H111" s="4" t="s">
        <v>75</v>
      </c>
      <c r="I111" s="58" t="s">
        <v>75</v>
      </c>
      <c r="J111" s="4" t="s">
        <v>75</v>
      </c>
      <c r="K111" s="58" t="s">
        <v>75</v>
      </c>
      <c r="P111" s="12" t="s">
        <v>355</v>
      </c>
      <c r="Q111" s="2" t="str">
        <f t="shared" si="51"/>
        <v>VVVV</v>
      </c>
    </row>
    <row r="112" spans="1:17" outlineLevel="1">
      <c r="A112" s="10">
        <f t="shared" si="52"/>
        <v>1</v>
      </c>
      <c r="B112" s="114">
        <v>42794</v>
      </c>
      <c r="C112" s="113">
        <v>0.79166666666666663</v>
      </c>
      <c r="D112" s="113"/>
      <c r="E112" s="116" t="s">
        <v>323</v>
      </c>
      <c r="F112" s="111" t="s">
        <v>356</v>
      </c>
      <c r="G112" s="6" t="s">
        <v>357</v>
      </c>
      <c r="J112" s="4" t="s">
        <v>75</v>
      </c>
      <c r="Q112" s="2" t="str">
        <f t="shared" si="51"/>
        <v>V</v>
      </c>
    </row>
    <row r="113" spans="1:17" outlineLevel="1">
      <c r="A113" s="10">
        <f>IF(ISERROR(FIND("X",Q113)),IF(ISERROR(FIND("O",Q113)),1,0),-1)</f>
        <v>0</v>
      </c>
      <c r="B113" s="7" t="s">
        <v>358</v>
      </c>
      <c r="C113" s="8"/>
      <c r="D113" s="8"/>
      <c r="E113" s="15" t="s">
        <v>359</v>
      </c>
      <c r="F113" s="12" t="s">
        <v>360</v>
      </c>
      <c r="G113" s="6" t="s">
        <v>361</v>
      </c>
      <c r="H113" s="4" t="s">
        <v>79</v>
      </c>
      <c r="I113" s="58" t="s">
        <v>79</v>
      </c>
      <c r="J113" s="4" t="s">
        <v>79</v>
      </c>
      <c r="K113" s="58" t="s">
        <v>79</v>
      </c>
      <c r="M113" s="58" t="s">
        <v>79</v>
      </c>
      <c r="Q113" s="2" t="str">
        <f>UPPER(CONCATENATE(H113,I113,J113,K113,L113,M113,N113))</f>
        <v>OOOOO</v>
      </c>
    </row>
    <row r="114" spans="1:17" outlineLevel="1">
      <c r="B114" s="7"/>
      <c r="C114" s="8"/>
      <c r="D114" s="8"/>
      <c r="G114" s="17"/>
      <c r="O114" s="12"/>
      <c r="P114" s="2"/>
    </row>
    <row r="115" spans="1:17" s="1" customFormat="1">
      <c r="A115" s="9">
        <f t="shared" ref="A115:A116" si="53">IF(ISERROR(FIND("X",Q115)),IF(ISERROR(FIND("O",Q115)),1,0),-1)</f>
        <v>-1</v>
      </c>
      <c r="B115" s="5">
        <v>42432</v>
      </c>
      <c r="C115" s="6"/>
      <c r="D115" s="6"/>
      <c r="E115" s="14"/>
      <c r="F115" s="11" t="s">
        <v>362</v>
      </c>
      <c r="G115" s="6" t="s">
        <v>363</v>
      </c>
      <c r="H115" s="6" t="str">
        <f t="shared" ref="H115:N115" si="54">IF(COUNTA(H116:H117)&gt;0,"X","")</f>
        <v/>
      </c>
      <c r="I115" s="6" t="str">
        <f t="shared" si="54"/>
        <v/>
      </c>
      <c r="J115" s="6" t="str">
        <f t="shared" si="54"/>
        <v>X</v>
      </c>
      <c r="K115" s="6" t="str">
        <f t="shared" si="54"/>
        <v/>
      </c>
      <c r="L115" s="6" t="str">
        <f t="shared" si="54"/>
        <v/>
      </c>
      <c r="M115" s="6" t="str">
        <f t="shared" si="54"/>
        <v/>
      </c>
      <c r="N115" s="6" t="str">
        <f t="shared" si="54"/>
        <v/>
      </c>
      <c r="O115" s="6"/>
      <c r="P115" s="11"/>
      <c r="Q115" s="1" t="str">
        <f t="shared" ref="Q115:Q116" si="55">UPPER(CONCATENATE(H115,I115,J115,K115,L115,M115,N115))</f>
        <v>X</v>
      </c>
    </row>
    <row r="116" spans="1:17" s="33" customFormat="1" outlineLevel="1">
      <c r="A116" s="10">
        <f t="shared" si="53"/>
        <v>1</v>
      </c>
      <c r="B116" s="17">
        <v>42432</v>
      </c>
      <c r="C116" s="20"/>
      <c r="D116" s="20"/>
      <c r="E116" s="21"/>
      <c r="F116" s="22" t="s">
        <v>364</v>
      </c>
      <c r="G116" s="6" t="s">
        <v>365</v>
      </c>
      <c r="H116" s="4"/>
      <c r="I116" s="58"/>
      <c r="J116" s="4" t="s">
        <v>75</v>
      </c>
      <c r="K116" s="58"/>
      <c r="L116" s="4"/>
      <c r="M116" s="58"/>
      <c r="N116" s="4"/>
      <c r="O116" s="23"/>
      <c r="P116" s="59"/>
      <c r="Q116" s="33" t="str">
        <f t="shared" si="55"/>
        <v>V</v>
      </c>
    </row>
    <row r="117" spans="1:17" s="33" customFormat="1" outlineLevel="1">
      <c r="A117" s="10"/>
      <c r="B117" s="17"/>
      <c r="C117" s="20"/>
      <c r="D117" s="20"/>
      <c r="E117" s="21"/>
      <c r="F117" s="22"/>
      <c r="G117" s="17"/>
      <c r="H117" s="4"/>
      <c r="I117" s="58"/>
      <c r="J117" s="4"/>
      <c r="K117" s="58"/>
      <c r="L117" s="4"/>
      <c r="M117" s="58"/>
      <c r="N117" s="4"/>
      <c r="O117" s="23"/>
      <c r="P117" s="59"/>
    </row>
    <row r="118" spans="1:17" s="1" customFormat="1">
      <c r="A118" s="9">
        <f t="shared" si="52"/>
        <v>-1</v>
      </c>
      <c r="B118" s="5">
        <v>42433</v>
      </c>
      <c r="C118" s="6"/>
      <c r="D118" s="6"/>
      <c r="E118" s="14"/>
      <c r="F118" s="11" t="s">
        <v>366</v>
      </c>
      <c r="G118" s="6" t="s">
        <v>367</v>
      </c>
      <c r="H118" s="6" t="str">
        <f t="shared" ref="H118:N118" si="56">IF(COUNTA(H120:H120)&gt;0,"X","")</f>
        <v/>
      </c>
      <c r="I118" s="6" t="str">
        <f t="shared" si="56"/>
        <v/>
      </c>
      <c r="J118" s="6" t="str">
        <f t="shared" si="56"/>
        <v/>
      </c>
      <c r="K118" s="6" t="str">
        <f t="shared" si="56"/>
        <v/>
      </c>
      <c r="L118" s="6" t="str">
        <f t="shared" si="56"/>
        <v/>
      </c>
      <c r="M118" s="6" t="str">
        <f t="shared" si="56"/>
        <v>X</v>
      </c>
      <c r="N118" s="6" t="str">
        <f t="shared" si="56"/>
        <v/>
      </c>
      <c r="O118" s="6"/>
      <c r="P118" s="11"/>
      <c r="Q118" s="1" t="str">
        <f t="shared" si="51"/>
        <v>X</v>
      </c>
    </row>
    <row r="119" spans="1:17" s="33" customFormat="1" outlineLevel="1">
      <c r="A119" s="10">
        <f>IF(ISERROR(FIND("X",Q119)),IF(ISERROR(FIND("O",Q119)),1,0),-1)</f>
        <v>1</v>
      </c>
      <c r="B119" s="17">
        <v>42433</v>
      </c>
      <c r="C119" s="20"/>
      <c r="D119" s="20"/>
      <c r="E119" s="15" t="s">
        <v>368</v>
      </c>
      <c r="F119" s="22" t="s">
        <v>369</v>
      </c>
      <c r="G119" s="6" t="s">
        <v>370</v>
      </c>
      <c r="H119" s="4"/>
      <c r="I119" s="58"/>
      <c r="J119" s="4"/>
      <c r="K119" s="58"/>
      <c r="L119" s="4"/>
      <c r="M119" s="58" t="s">
        <v>75</v>
      </c>
      <c r="N119" s="4"/>
      <c r="O119" s="23"/>
      <c r="P119" s="59" t="s">
        <v>371</v>
      </c>
      <c r="Q119" s="33" t="str">
        <f>UPPER(CONCATENATE(H119,I119,J119,K119,L119,M119,N119))</f>
        <v>V</v>
      </c>
    </row>
    <row r="120" spans="1:17" s="33" customFormat="1" outlineLevel="1">
      <c r="A120" s="10">
        <f t="shared" si="52"/>
        <v>-1</v>
      </c>
      <c r="B120" s="17">
        <v>42433</v>
      </c>
      <c r="C120" s="20"/>
      <c r="D120" s="20"/>
      <c r="E120" s="15" t="s">
        <v>368</v>
      </c>
      <c r="F120" s="22" t="s">
        <v>372</v>
      </c>
      <c r="G120" s="6" t="s">
        <v>373</v>
      </c>
      <c r="H120" s="4"/>
      <c r="I120" s="58"/>
      <c r="J120" s="4"/>
      <c r="K120" s="58"/>
      <c r="L120" s="4"/>
      <c r="M120" s="58" t="s">
        <v>78</v>
      </c>
      <c r="N120" s="4"/>
      <c r="O120" s="23"/>
      <c r="P120" s="59"/>
      <c r="Q120" s="33" t="str">
        <f t="shared" si="51"/>
        <v>X</v>
      </c>
    </row>
    <row r="121" spans="1:17" s="33" customFormat="1" outlineLevel="1">
      <c r="A121" s="10"/>
      <c r="B121" s="17"/>
      <c r="C121" s="20"/>
      <c r="D121" s="20"/>
      <c r="E121" s="21"/>
      <c r="F121" s="22"/>
      <c r="G121" s="17"/>
      <c r="H121" s="4"/>
      <c r="I121" s="58"/>
      <c r="J121" s="4"/>
      <c r="K121" s="58"/>
      <c r="L121" s="4"/>
      <c r="M121" s="58"/>
      <c r="N121" s="4"/>
      <c r="O121" s="23"/>
      <c r="P121" s="59"/>
    </row>
    <row r="122" spans="1:17" s="1" customFormat="1">
      <c r="A122" s="9">
        <f t="shared" si="52"/>
        <v>-1</v>
      </c>
      <c r="B122" s="5">
        <v>42434</v>
      </c>
      <c r="C122" s="6"/>
      <c r="D122" s="6"/>
      <c r="E122" s="14"/>
      <c r="F122" s="11" t="s">
        <v>374</v>
      </c>
      <c r="G122" s="6" t="s">
        <v>375</v>
      </c>
      <c r="H122" s="6" t="str">
        <f t="shared" ref="H122:N122" si="57">IF(COUNTA(H123:H125)&gt;0,"X","")</f>
        <v/>
      </c>
      <c r="I122" s="6" t="str">
        <f t="shared" si="57"/>
        <v/>
      </c>
      <c r="J122" s="6" t="str">
        <f t="shared" si="57"/>
        <v>X</v>
      </c>
      <c r="K122" s="6" t="str">
        <f t="shared" si="57"/>
        <v/>
      </c>
      <c r="L122" s="6" t="str">
        <f t="shared" si="57"/>
        <v/>
      </c>
      <c r="M122" s="6" t="str">
        <f t="shared" si="57"/>
        <v>X</v>
      </c>
      <c r="N122" s="6" t="str">
        <f t="shared" si="57"/>
        <v/>
      </c>
      <c r="O122" s="6"/>
      <c r="P122" s="11"/>
      <c r="Q122" s="1" t="str">
        <f t="shared" si="51"/>
        <v>XX</v>
      </c>
    </row>
    <row r="123" spans="1:17" s="33" customFormat="1" outlineLevel="1">
      <c r="A123" s="10">
        <f t="shared" si="52"/>
        <v>-1</v>
      </c>
      <c r="B123" s="17">
        <v>42434</v>
      </c>
      <c r="C123" s="20">
        <v>0.70833333333333337</v>
      </c>
      <c r="D123" s="20"/>
      <c r="E123" s="21" t="s">
        <v>323</v>
      </c>
      <c r="F123" s="22" t="s">
        <v>376</v>
      </c>
      <c r="G123" s="6" t="s">
        <v>377</v>
      </c>
      <c r="H123" s="4"/>
      <c r="I123" s="58"/>
      <c r="J123" s="4"/>
      <c r="K123" s="58"/>
      <c r="L123" s="4"/>
      <c r="M123" s="58" t="s">
        <v>78</v>
      </c>
      <c r="N123" s="4"/>
      <c r="O123" s="23"/>
      <c r="P123" s="59" t="s">
        <v>378</v>
      </c>
      <c r="Q123" s="33" t="str">
        <f t="shared" si="51"/>
        <v>X</v>
      </c>
    </row>
    <row r="124" spans="1:17" s="33" customFormat="1" outlineLevel="1">
      <c r="A124" s="10">
        <f t="shared" si="52"/>
        <v>-1</v>
      </c>
      <c r="B124" s="17">
        <v>42434</v>
      </c>
      <c r="C124" s="20">
        <v>0.58333333333333337</v>
      </c>
      <c r="D124" s="20"/>
      <c r="E124" s="21" t="s">
        <v>323</v>
      </c>
      <c r="F124" s="22" t="s">
        <v>379</v>
      </c>
      <c r="G124" s="6" t="s">
        <v>380</v>
      </c>
      <c r="H124" s="4"/>
      <c r="I124" s="58"/>
      <c r="J124" s="4" t="s">
        <v>78</v>
      </c>
      <c r="K124" s="58"/>
      <c r="L124" s="4"/>
      <c r="M124" s="58"/>
      <c r="N124" s="4"/>
      <c r="O124" s="23"/>
      <c r="P124" s="59"/>
      <c r="Q124" s="33" t="str">
        <f t="shared" si="51"/>
        <v>X</v>
      </c>
    </row>
    <row r="125" spans="1:17" s="33" customFormat="1" outlineLevel="1">
      <c r="A125" s="10"/>
      <c r="B125" s="17"/>
      <c r="C125" s="20"/>
      <c r="D125" s="20"/>
      <c r="E125" s="21"/>
      <c r="F125" s="22"/>
      <c r="G125" s="17"/>
      <c r="H125" s="4"/>
      <c r="I125" s="58"/>
      <c r="J125" s="4"/>
      <c r="K125" s="58"/>
      <c r="L125" s="4"/>
      <c r="M125" s="58"/>
      <c r="N125" s="4"/>
      <c r="O125" s="23"/>
      <c r="P125" s="68"/>
      <c r="Q125" s="33" t="str">
        <f t="shared" si="51"/>
        <v/>
      </c>
    </row>
    <row r="126" spans="1:17" s="1" customFormat="1">
      <c r="A126" s="9">
        <f t="shared" si="52"/>
        <v>-1</v>
      </c>
      <c r="B126" s="5" t="s">
        <v>381</v>
      </c>
      <c r="C126" s="6"/>
      <c r="D126" s="6"/>
      <c r="E126" s="14"/>
      <c r="F126" s="11" t="s">
        <v>382</v>
      </c>
      <c r="G126" s="6" t="s">
        <v>383</v>
      </c>
      <c r="H126" s="6" t="str">
        <f>IF(COUNTA(H127:H146)&gt;0,"X","")</f>
        <v>X</v>
      </c>
      <c r="I126" s="6" t="str">
        <f t="shared" ref="I126:M126" si="58">IF(COUNTA(I127:I146)&gt;0,"X","")</f>
        <v>X</v>
      </c>
      <c r="J126" s="6" t="str">
        <f t="shared" si="58"/>
        <v>X</v>
      </c>
      <c r="K126" s="6" t="str">
        <f t="shared" si="58"/>
        <v>X</v>
      </c>
      <c r="L126" s="6" t="str">
        <f t="shared" si="58"/>
        <v>X</v>
      </c>
      <c r="M126" s="6" t="str">
        <f t="shared" si="58"/>
        <v>X</v>
      </c>
      <c r="N126" s="6" t="str">
        <f>IF(COUNTA(N127:N146)&gt;0,"X","")</f>
        <v/>
      </c>
      <c r="O126" s="6"/>
      <c r="P126" s="11"/>
      <c r="Q126" s="1" t="str">
        <f t="shared" si="51"/>
        <v>XXXXXX</v>
      </c>
    </row>
    <row r="127" spans="1:17" ht="30" outlineLevel="1">
      <c r="A127" s="10">
        <f t="shared" si="52"/>
        <v>1</v>
      </c>
      <c r="B127" s="7" t="s">
        <v>381</v>
      </c>
      <c r="E127" s="15" t="s">
        <v>339</v>
      </c>
      <c r="F127" s="12" t="s">
        <v>384</v>
      </c>
      <c r="G127" s="6" t="s">
        <v>385</v>
      </c>
      <c r="H127" s="4" t="s">
        <v>75</v>
      </c>
      <c r="Q127" s="2" t="str">
        <f t="shared" si="51"/>
        <v>V</v>
      </c>
    </row>
    <row r="128" spans="1:17" outlineLevel="1">
      <c r="A128" s="10">
        <f t="shared" si="52"/>
        <v>0</v>
      </c>
      <c r="B128" s="7" t="s">
        <v>381</v>
      </c>
      <c r="E128" s="15" t="s">
        <v>330</v>
      </c>
      <c r="F128" s="12" t="s">
        <v>386</v>
      </c>
      <c r="G128" s="6" t="s">
        <v>387</v>
      </c>
      <c r="M128" s="58" t="s">
        <v>79</v>
      </c>
      <c r="O128" s="13" t="s">
        <v>336</v>
      </c>
      <c r="Q128" s="2" t="str">
        <f t="shared" si="51"/>
        <v>O</v>
      </c>
    </row>
    <row r="129" spans="1:17" outlineLevel="1">
      <c r="B129" s="7" t="s">
        <v>381</v>
      </c>
      <c r="F129" s="12" t="s">
        <v>388</v>
      </c>
      <c r="G129" s="6" t="s">
        <v>389</v>
      </c>
      <c r="H129" s="4" t="s">
        <v>75</v>
      </c>
    </row>
    <row r="130" spans="1:17" outlineLevel="1">
      <c r="A130" s="10">
        <f t="shared" si="52"/>
        <v>1</v>
      </c>
      <c r="B130" s="7" t="s">
        <v>381</v>
      </c>
      <c r="C130" s="8"/>
      <c r="D130" s="8"/>
      <c r="E130" s="15" t="s">
        <v>390</v>
      </c>
      <c r="F130" s="12" t="s">
        <v>391</v>
      </c>
      <c r="G130" s="6" t="s">
        <v>392</v>
      </c>
      <c r="H130" s="4" t="s">
        <v>75</v>
      </c>
      <c r="Q130" s="2" t="str">
        <f t="shared" si="51"/>
        <v>V</v>
      </c>
    </row>
    <row r="131" spans="1:17" outlineLevel="1">
      <c r="A131" s="10">
        <f t="shared" si="52"/>
        <v>-1</v>
      </c>
      <c r="B131" s="7" t="s">
        <v>381</v>
      </c>
      <c r="E131" s="15" t="s">
        <v>283</v>
      </c>
      <c r="F131" s="12" t="s">
        <v>393</v>
      </c>
      <c r="G131" s="6" t="s">
        <v>394</v>
      </c>
      <c r="J131" s="4" t="s">
        <v>78</v>
      </c>
      <c r="Q131" s="2" t="str">
        <f t="shared" si="51"/>
        <v>X</v>
      </c>
    </row>
    <row r="132" spans="1:17" ht="30" outlineLevel="1">
      <c r="A132" s="10">
        <f t="shared" si="52"/>
        <v>0</v>
      </c>
      <c r="B132" s="7" t="s">
        <v>381</v>
      </c>
      <c r="C132" s="8"/>
      <c r="D132" s="8"/>
      <c r="E132" s="16" t="s">
        <v>291</v>
      </c>
      <c r="F132" s="12" t="s">
        <v>395</v>
      </c>
      <c r="G132" s="6" t="s">
        <v>396</v>
      </c>
      <c r="H132" s="4" t="s">
        <v>79</v>
      </c>
      <c r="Q132" s="2" t="str">
        <f t="shared" si="51"/>
        <v>O</v>
      </c>
    </row>
    <row r="133" spans="1:17" ht="30" outlineLevel="1">
      <c r="A133" s="10">
        <f t="shared" si="52"/>
        <v>-1</v>
      </c>
      <c r="B133" s="7" t="s">
        <v>381</v>
      </c>
      <c r="C133" s="8"/>
      <c r="D133" s="8"/>
      <c r="E133" s="16" t="s">
        <v>291</v>
      </c>
      <c r="F133" s="38" t="s">
        <v>397</v>
      </c>
      <c r="G133" s="6" t="s">
        <v>398</v>
      </c>
      <c r="H133" s="4" t="s">
        <v>75</v>
      </c>
      <c r="M133" s="58" t="s">
        <v>78</v>
      </c>
      <c r="P133" s="66" t="s">
        <v>399</v>
      </c>
      <c r="Q133" s="2" t="str">
        <f t="shared" si="51"/>
        <v>VX</v>
      </c>
    </row>
    <row r="134" spans="1:17" outlineLevel="1">
      <c r="A134" s="10">
        <f t="shared" si="52"/>
        <v>-1</v>
      </c>
      <c r="B134" s="7" t="s">
        <v>381</v>
      </c>
      <c r="C134" s="8"/>
      <c r="D134" s="8"/>
      <c r="E134" s="16" t="s">
        <v>291</v>
      </c>
      <c r="F134" s="12" t="s">
        <v>400</v>
      </c>
      <c r="G134" s="6" t="s">
        <v>401</v>
      </c>
      <c r="H134" s="4" t="s">
        <v>75</v>
      </c>
      <c r="M134" s="58" t="s">
        <v>143</v>
      </c>
      <c r="Q134" s="2" t="str">
        <f t="shared" si="51"/>
        <v>VX</v>
      </c>
    </row>
    <row r="135" spans="1:17" outlineLevel="1">
      <c r="A135" s="10">
        <f t="shared" si="52"/>
        <v>1</v>
      </c>
      <c r="B135" s="7" t="s">
        <v>381</v>
      </c>
      <c r="C135" s="8"/>
      <c r="D135" s="8"/>
      <c r="E135" s="16" t="s">
        <v>291</v>
      </c>
      <c r="F135" s="12" t="s">
        <v>402</v>
      </c>
      <c r="G135" s="6" t="s">
        <v>403</v>
      </c>
      <c r="I135" s="58" t="s">
        <v>75</v>
      </c>
      <c r="Q135" s="2" t="str">
        <f t="shared" si="51"/>
        <v>V</v>
      </c>
    </row>
    <row r="136" spans="1:17" s="129" customFormat="1" outlineLevel="1">
      <c r="A136" s="120"/>
      <c r="B136" s="121" t="s">
        <v>381</v>
      </c>
      <c r="C136" s="122"/>
      <c r="D136" s="122"/>
      <c r="E136" s="154" t="s">
        <v>291</v>
      </c>
      <c r="F136" s="124" t="s">
        <v>404</v>
      </c>
      <c r="G136" s="155" t="s">
        <v>405</v>
      </c>
      <c r="H136" s="125"/>
      <c r="I136" s="126"/>
      <c r="J136" s="125"/>
      <c r="K136" s="126"/>
      <c r="L136" s="125"/>
      <c r="M136" s="126"/>
      <c r="N136" s="125"/>
      <c r="O136" s="127"/>
      <c r="P136" s="124" t="s">
        <v>406</v>
      </c>
    </row>
    <row r="137" spans="1:17" outlineLevel="1">
      <c r="A137" s="10">
        <f t="shared" si="52"/>
        <v>1</v>
      </c>
      <c r="B137" s="7" t="s">
        <v>381</v>
      </c>
      <c r="C137" s="8"/>
      <c r="D137" s="8"/>
      <c r="E137" s="16" t="s">
        <v>291</v>
      </c>
      <c r="F137" s="12" t="s">
        <v>407</v>
      </c>
      <c r="G137" s="6" t="s">
        <v>408</v>
      </c>
      <c r="I137" s="58" t="s">
        <v>75</v>
      </c>
      <c r="Q137" s="2" t="str">
        <f t="shared" si="51"/>
        <v>V</v>
      </c>
    </row>
    <row r="138" spans="1:17" outlineLevel="1">
      <c r="A138" s="10">
        <f t="shared" si="52"/>
        <v>-1</v>
      </c>
      <c r="B138" s="7" t="s">
        <v>381</v>
      </c>
      <c r="C138" s="8"/>
      <c r="D138" s="8"/>
      <c r="E138" s="15" t="s">
        <v>327</v>
      </c>
      <c r="F138" s="12" t="s">
        <v>409</v>
      </c>
      <c r="G138" s="6" t="s">
        <v>410</v>
      </c>
      <c r="K138" s="58" t="s">
        <v>78</v>
      </c>
      <c r="L138" s="4" t="s">
        <v>79</v>
      </c>
      <c r="P138" s="111" t="s">
        <v>411</v>
      </c>
      <c r="Q138" s="2" t="str">
        <f t="shared" si="51"/>
        <v>XO</v>
      </c>
    </row>
    <row r="139" spans="1:17" outlineLevel="1">
      <c r="A139" s="10">
        <f t="shared" si="52"/>
        <v>-1</v>
      </c>
      <c r="B139" s="7" t="s">
        <v>381</v>
      </c>
      <c r="E139" s="15" t="s">
        <v>327</v>
      </c>
      <c r="F139" s="12" t="s">
        <v>412</v>
      </c>
      <c r="G139" s="6" t="s">
        <v>413</v>
      </c>
      <c r="J139" s="4" t="s">
        <v>78</v>
      </c>
      <c r="Q139" s="2" t="str">
        <f t="shared" si="51"/>
        <v>X</v>
      </c>
    </row>
    <row r="140" spans="1:17" outlineLevel="1">
      <c r="A140" s="10">
        <f t="shared" si="52"/>
        <v>-1</v>
      </c>
      <c r="B140" s="7" t="s">
        <v>381</v>
      </c>
      <c r="C140" s="8"/>
      <c r="D140" s="8"/>
      <c r="E140" s="15" t="s">
        <v>414</v>
      </c>
      <c r="F140" s="12" t="s">
        <v>415</v>
      </c>
      <c r="G140" s="6" t="s">
        <v>416</v>
      </c>
      <c r="M140" s="58" t="s">
        <v>78</v>
      </c>
      <c r="Q140" s="2" t="str">
        <f t="shared" si="51"/>
        <v>X</v>
      </c>
    </row>
    <row r="141" spans="1:17" outlineLevel="1">
      <c r="A141" s="10">
        <f t="shared" si="52"/>
        <v>-1</v>
      </c>
      <c r="B141" s="7" t="s">
        <v>381</v>
      </c>
      <c r="C141" s="8"/>
      <c r="D141" s="8"/>
      <c r="E141" s="16" t="s">
        <v>417</v>
      </c>
      <c r="F141" s="12" t="s">
        <v>418</v>
      </c>
      <c r="G141" s="6" t="s">
        <v>419</v>
      </c>
      <c r="H141" s="4" t="s">
        <v>79</v>
      </c>
      <c r="I141" s="58" t="s">
        <v>143</v>
      </c>
      <c r="J141" s="4" t="s">
        <v>143</v>
      </c>
      <c r="K141" s="58" t="s">
        <v>143</v>
      </c>
      <c r="M141" s="58" t="s">
        <v>143</v>
      </c>
      <c r="Q141" s="2" t="str">
        <f t="shared" si="51"/>
        <v>OXXXX</v>
      </c>
    </row>
    <row r="142" spans="1:17" outlineLevel="1">
      <c r="A142" s="10">
        <f t="shared" si="52"/>
        <v>-1</v>
      </c>
      <c r="B142" s="7" t="s">
        <v>381</v>
      </c>
      <c r="C142" s="8"/>
      <c r="E142" s="15" t="s">
        <v>339</v>
      </c>
      <c r="F142" s="12" t="s">
        <v>420</v>
      </c>
      <c r="G142" s="6" t="s">
        <v>421</v>
      </c>
      <c r="J142" s="4" t="s">
        <v>78</v>
      </c>
      <c r="Q142" s="2" t="str">
        <f t="shared" si="51"/>
        <v>X</v>
      </c>
    </row>
    <row r="143" spans="1:17" outlineLevel="1">
      <c r="A143" s="10">
        <f t="shared" si="52"/>
        <v>-1</v>
      </c>
      <c r="B143" s="7" t="s">
        <v>381</v>
      </c>
      <c r="C143" s="8"/>
      <c r="D143" s="8"/>
      <c r="E143" s="16" t="s">
        <v>339</v>
      </c>
      <c r="F143" s="12" t="s">
        <v>422</v>
      </c>
      <c r="G143" s="6" t="s">
        <v>423</v>
      </c>
      <c r="J143" s="4" t="s">
        <v>78</v>
      </c>
      <c r="Q143" s="2" t="str">
        <f t="shared" si="51"/>
        <v>X</v>
      </c>
    </row>
    <row r="144" spans="1:17" outlineLevel="1">
      <c r="A144" s="10">
        <f t="shared" ref="A144" si="59">IF(ISERROR(FIND("X",Q144)),IF(ISERROR(FIND("O",Q144)),1,0),-1)</f>
        <v>-1</v>
      </c>
      <c r="B144" s="7" t="s">
        <v>381</v>
      </c>
      <c r="C144" s="8"/>
      <c r="D144" s="8"/>
      <c r="E144" s="16" t="s">
        <v>339</v>
      </c>
      <c r="F144" s="12" t="s">
        <v>424</v>
      </c>
      <c r="G144" s="6" t="s">
        <v>425</v>
      </c>
      <c r="J144" s="4" t="s">
        <v>78</v>
      </c>
      <c r="Q144" s="2" t="str">
        <f t="shared" ref="Q144" si="60">UPPER(CONCATENATE(H144,I144,J144,K144,L144,M144,N144))</f>
        <v>X</v>
      </c>
    </row>
    <row r="145" spans="1:17" outlineLevel="1">
      <c r="A145" s="10">
        <f t="shared" ref="A145" si="61">IF(ISERROR(FIND("X",Q145)),IF(ISERROR(FIND("O",Q145)),1,0),-1)</f>
        <v>-1</v>
      </c>
      <c r="B145" s="7" t="s">
        <v>381</v>
      </c>
      <c r="C145" s="8"/>
      <c r="D145" s="8"/>
      <c r="E145" s="16" t="s">
        <v>339</v>
      </c>
      <c r="F145" s="12" t="s">
        <v>426</v>
      </c>
      <c r="G145" s="6" t="s">
        <v>427</v>
      </c>
      <c r="J145" s="4" t="s">
        <v>78</v>
      </c>
      <c r="Q145" s="2" t="str">
        <f t="shared" ref="Q145" si="62">UPPER(CONCATENATE(H145,I145,J145,K145,L145,M145,N145))</f>
        <v>X</v>
      </c>
    </row>
    <row r="146" spans="1:17" outlineLevel="1">
      <c r="A146" s="10">
        <f t="shared" si="52"/>
        <v>-1</v>
      </c>
      <c r="B146" s="7" t="s">
        <v>381</v>
      </c>
      <c r="C146" s="8"/>
      <c r="D146" s="8"/>
      <c r="E146" s="16" t="s">
        <v>339</v>
      </c>
      <c r="F146" s="12" t="s">
        <v>428</v>
      </c>
      <c r="G146" s="6" t="s">
        <v>429</v>
      </c>
      <c r="J146" s="4" t="s">
        <v>78</v>
      </c>
      <c r="P146" s="12" t="s">
        <v>430</v>
      </c>
      <c r="Q146" s="2" t="str">
        <f t="shared" si="51"/>
        <v>X</v>
      </c>
    </row>
    <row r="147" spans="1:17" ht="30" outlineLevel="1">
      <c r="A147" s="10">
        <f t="shared" ref="A147" si="63">IF(ISERROR(FIND("X",Q147)),IF(ISERROR(FIND("O",Q147)),1,0),-1)</f>
        <v>1</v>
      </c>
      <c r="B147" s="7" t="s">
        <v>381</v>
      </c>
      <c r="C147" s="8"/>
      <c r="D147" s="8"/>
      <c r="E147" s="16" t="s">
        <v>339</v>
      </c>
      <c r="F147" s="12" t="s">
        <v>431</v>
      </c>
      <c r="G147" s="6" t="s">
        <v>429</v>
      </c>
      <c r="H147" s="4" t="s">
        <v>75</v>
      </c>
      <c r="Q147" s="2" t="str">
        <f t="shared" ref="Q147" si="64">UPPER(CONCATENATE(H147,I147,J147,K147,L147,M147,N147))</f>
        <v>V</v>
      </c>
    </row>
    <row r="148" spans="1:17" s="33" customFormat="1" outlineLevel="1">
      <c r="A148" s="10"/>
      <c r="B148" s="17"/>
      <c r="C148" s="20"/>
      <c r="D148" s="20"/>
      <c r="E148" s="21"/>
      <c r="F148" s="22"/>
      <c r="G148" s="17"/>
      <c r="H148" s="4"/>
      <c r="I148" s="58"/>
      <c r="J148" s="4"/>
      <c r="K148" s="58"/>
      <c r="L148" s="4"/>
      <c r="M148" s="58"/>
      <c r="N148" s="4"/>
      <c r="O148" s="23"/>
      <c r="P148" s="68"/>
    </row>
    <row r="149" spans="1:17" s="1" customFormat="1">
      <c r="A149" s="9">
        <f t="shared" si="52"/>
        <v>-1</v>
      </c>
      <c r="B149" s="5">
        <v>42437</v>
      </c>
      <c r="C149" s="6"/>
      <c r="D149" s="6"/>
      <c r="E149" s="14"/>
      <c r="F149" s="11" t="s">
        <v>432</v>
      </c>
      <c r="G149" s="6" t="s">
        <v>433</v>
      </c>
      <c r="H149" s="6" t="str">
        <f t="shared" ref="H149:N149" si="65">IF(COUNTA(H150:H150)&gt;0,"X","")</f>
        <v/>
      </c>
      <c r="I149" s="6" t="str">
        <f t="shared" si="65"/>
        <v/>
      </c>
      <c r="J149" s="6" t="str">
        <f t="shared" si="65"/>
        <v/>
      </c>
      <c r="K149" s="6" t="str">
        <f t="shared" si="65"/>
        <v/>
      </c>
      <c r="L149" s="6" t="str">
        <f t="shared" si="65"/>
        <v/>
      </c>
      <c r="M149" s="6" t="str">
        <f t="shared" si="65"/>
        <v>X</v>
      </c>
      <c r="N149" s="6" t="str">
        <f t="shared" si="65"/>
        <v/>
      </c>
      <c r="O149" s="6"/>
      <c r="P149" s="11"/>
      <c r="Q149" s="1" t="str">
        <f t="shared" si="51"/>
        <v>X</v>
      </c>
    </row>
    <row r="150" spans="1:17" outlineLevel="1">
      <c r="A150" s="10">
        <f t="shared" si="52"/>
        <v>-1</v>
      </c>
      <c r="B150" s="17">
        <v>42802</v>
      </c>
      <c r="C150" s="8">
        <v>0.58333333333333337</v>
      </c>
      <c r="E150" s="15" t="s">
        <v>368</v>
      </c>
      <c r="F150" s="12" t="s">
        <v>434</v>
      </c>
      <c r="G150" s="6" t="s">
        <v>435</v>
      </c>
      <c r="M150" s="58" t="s">
        <v>78</v>
      </c>
      <c r="O150" s="13" t="s">
        <v>436</v>
      </c>
      <c r="P150" s="12" t="s">
        <v>437</v>
      </c>
      <c r="Q150" s="2" t="str">
        <f t="shared" si="51"/>
        <v>X</v>
      </c>
    </row>
    <row r="151" spans="1:17" s="33" customFormat="1" outlineLevel="1">
      <c r="A151" s="10"/>
      <c r="B151" s="17"/>
      <c r="C151" s="20"/>
      <c r="D151" s="20"/>
      <c r="E151" s="21"/>
      <c r="F151" s="22"/>
      <c r="G151" s="17"/>
      <c r="H151" s="4"/>
      <c r="I151" s="58"/>
      <c r="J151" s="4"/>
      <c r="K151" s="58"/>
      <c r="L151" s="4"/>
      <c r="M151" s="58"/>
      <c r="N151" s="4"/>
      <c r="O151" s="23"/>
      <c r="P151" s="68"/>
    </row>
    <row r="152" spans="1:17" s="1" customFormat="1">
      <c r="A152" s="9">
        <f t="shared" ref="A152:A153" si="66">IF(ISERROR(FIND("X",Q152)),IF(ISERROR(FIND("O",Q152)),1,0),-1)</f>
        <v>-1</v>
      </c>
      <c r="B152" s="5">
        <v>42438</v>
      </c>
      <c r="C152" s="6"/>
      <c r="D152" s="6"/>
      <c r="E152" s="14"/>
      <c r="F152" s="11" t="s">
        <v>438</v>
      </c>
      <c r="G152" s="6" t="s">
        <v>433</v>
      </c>
      <c r="H152" s="6" t="str">
        <f t="shared" ref="H152:N152" si="67">IF(COUNTA(H153:H153)&gt;0,"X","")</f>
        <v/>
      </c>
      <c r="I152" s="6" t="str">
        <f t="shared" si="67"/>
        <v/>
      </c>
      <c r="J152" s="6" t="str">
        <f t="shared" si="67"/>
        <v/>
      </c>
      <c r="K152" s="6" t="str">
        <f t="shared" si="67"/>
        <v/>
      </c>
      <c r="L152" s="6" t="str">
        <f t="shared" si="67"/>
        <v/>
      </c>
      <c r="M152" s="6" t="str">
        <f t="shared" si="67"/>
        <v>X</v>
      </c>
      <c r="N152" s="6" t="str">
        <f t="shared" si="67"/>
        <v/>
      </c>
      <c r="O152" s="6"/>
      <c r="P152" s="11"/>
      <c r="Q152" s="1" t="str">
        <f t="shared" ref="Q152:Q153" si="68">UPPER(CONCATENATE(H152,I152,J152,K152,L152,M152,N152))</f>
        <v>X</v>
      </c>
    </row>
    <row r="153" spans="1:17" outlineLevel="1">
      <c r="A153" s="10">
        <f t="shared" si="66"/>
        <v>-1</v>
      </c>
      <c r="B153" s="17">
        <v>42803</v>
      </c>
      <c r="C153" s="8">
        <v>0.83333333333333337</v>
      </c>
      <c r="E153" s="15" t="s">
        <v>368</v>
      </c>
      <c r="F153" s="12" t="s">
        <v>439</v>
      </c>
      <c r="G153" s="6" t="s">
        <v>435</v>
      </c>
      <c r="M153" s="58" t="s">
        <v>78</v>
      </c>
      <c r="P153" s="12" t="s">
        <v>437</v>
      </c>
      <c r="Q153" s="2" t="str">
        <f t="shared" si="68"/>
        <v>X</v>
      </c>
    </row>
    <row r="154" spans="1:17" s="33" customFormat="1" outlineLevel="1">
      <c r="A154" s="10"/>
      <c r="B154" s="17"/>
      <c r="C154" s="20"/>
      <c r="D154" s="20"/>
      <c r="E154" s="21"/>
      <c r="F154" s="22"/>
      <c r="G154" s="17"/>
      <c r="H154" s="4"/>
      <c r="I154" s="58"/>
      <c r="J154" s="4"/>
      <c r="K154" s="58"/>
      <c r="L154" s="4"/>
      <c r="M154" s="58"/>
      <c r="N154" s="4"/>
      <c r="O154" s="23"/>
      <c r="P154" s="68"/>
    </row>
    <row r="155" spans="1:17" s="1" customFormat="1">
      <c r="A155" s="9">
        <f t="shared" si="52"/>
        <v>-1</v>
      </c>
      <c r="B155" s="5">
        <v>42439</v>
      </c>
      <c r="C155" s="6"/>
      <c r="D155" s="6"/>
      <c r="E155" s="14"/>
      <c r="F155" s="11" t="s">
        <v>440</v>
      </c>
      <c r="G155" s="6" t="s">
        <v>441</v>
      </c>
      <c r="H155" s="6" t="str">
        <f t="shared" ref="H155:N155" si="69">IF(COUNTA(H156:H179)&gt;0,"X","")</f>
        <v>X</v>
      </c>
      <c r="I155" s="6" t="str">
        <f t="shared" si="69"/>
        <v>X</v>
      </c>
      <c r="J155" s="6" t="str">
        <f t="shared" si="69"/>
        <v>X</v>
      </c>
      <c r="K155" s="6" t="str">
        <f t="shared" si="69"/>
        <v>X</v>
      </c>
      <c r="L155" s="6" t="str">
        <f t="shared" si="69"/>
        <v>X</v>
      </c>
      <c r="M155" s="6" t="str">
        <f t="shared" si="69"/>
        <v>X</v>
      </c>
      <c r="N155" s="6" t="str">
        <f t="shared" si="69"/>
        <v>X</v>
      </c>
      <c r="O155" s="6"/>
      <c r="P155" s="11"/>
      <c r="Q155" s="1" t="str">
        <f t="shared" si="51"/>
        <v>XXXXXXX</v>
      </c>
    </row>
    <row r="156" spans="1:17" s="33" customFormat="1" outlineLevel="1">
      <c r="A156" s="10">
        <f t="shared" si="52"/>
        <v>-1</v>
      </c>
      <c r="B156" s="17">
        <v>42439</v>
      </c>
      <c r="C156" s="20"/>
      <c r="D156" s="20">
        <v>0.70833333333333337</v>
      </c>
      <c r="E156" s="21" t="s">
        <v>442</v>
      </c>
      <c r="F156" s="22" t="s">
        <v>443</v>
      </c>
      <c r="G156" s="6" t="s">
        <v>444</v>
      </c>
      <c r="H156" s="4"/>
      <c r="I156" s="58"/>
      <c r="J156" s="4" t="s">
        <v>78</v>
      </c>
      <c r="K156" s="58"/>
      <c r="L156" s="4"/>
      <c r="M156" s="58"/>
      <c r="N156" s="4"/>
      <c r="O156" s="23"/>
      <c r="P156" s="59"/>
      <c r="Q156" s="33" t="str">
        <f t="shared" ref="Q156:Q221" si="70">UPPER(CONCATENATE(H156,I156,J156,K156,L156,M156,N156))</f>
        <v>X</v>
      </c>
    </row>
    <row r="157" spans="1:17" s="33" customFormat="1" ht="30" outlineLevel="1">
      <c r="A157" s="10">
        <f t="shared" si="52"/>
        <v>-1</v>
      </c>
      <c r="B157" s="17">
        <v>42439</v>
      </c>
      <c r="C157" s="20">
        <v>0.39583333333333331</v>
      </c>
      <c r="D157" s="20"/>
      <c r="E157" s="21" t="s">
        <v>442</v>
      </c>
      <c r="F157" s="22" t="s">
        <v>445</v>
      </c>
      <c r="G157" s="6" t="s">
        <v>446</v>
      </c>
      <c r="H157" s="4" t="s">
        <v>78</v>
      </c>
      <c r="I157" s="58"/>
      <c r="J157" s="4" t="s">
        <v>78</v>
      </c>
      <c r="K157" s="58"/>
      <c r="L157" s="4"/>
      <c r="M157" s="58"/>
      <c r="N157" s="4"/>
      <c r="O157" s="23"/>
      <c r="P157" s="59" t="s">
        <v>447</v>
      </c>
      <c r="Q157" s="33" t="str">
        <f t="shared" si="70"/>
        <v>XX</v>
      </c>
    </row>
    <row r="158" spans="1:17" outlineLevel="1">
      <c r="A158" s="10">
        <f t="shared" si="52"/>
        <v>-1</v>
      </c>
      <c r="B158" s="17">
        <v>42439</v>
      </c>
      <c r="C158" s="8">
        <v>0.42708333333333331</v>
      </c>
      <c r="D158" s="8"/>
      <c r="E158" s="15" t="s">
        <v>448</v>
      </c>
      <c r="F158" s="12" t="s">
        <v>449</v>
      </c>
      <c r="G158" s="6" t="s">
        <v>450</v>
      </c>
      <c r="H158" s="4" t="s">
        <v>78</v>
      </c>
      <c r="Q158" s="2" t="str">
        <f t="shared" si="70"/>
        <v>X</v>
      </c>
    </row>
    <row r="159" spans="1:17" ht="30" outlineLevel="1">
      <c r="A159" s="10">
        <f t="shared" ref="A159:A221" si="71">IF(ISERROR(FIND("X",Q159)),IF(ISERROR(FIND("O",Q159)),1,0),-1)</f>
        <v>-1</v>
      </c>
      <c r="B159" s="17">
        <v>42439</v>
      </c>
      <c r="C159" s="8">
        <v>0.41666666666666669</v>
      </c>
      <c r="D159" s="8">
        <v>0.60416666666666663</v>
      </c>
      <c r="E159" s="15" t="s">
        <v>330</v>
      </c>
      <c r="F159" s="12" t="s">
        <v>451</v>
      </c>
      <c r="G159" s="6" t="s">
        <v>452</v>
      </c>
      <c r="J159" s="4" t="s">
        <v>78</v>
      </c>
      <c r="P159" s="12" t="s">
        <v>453</v>
      </c>
      <c r="Q159" s="2" t="str">
        <f t="shared" si="70"/>
        <v>X</v>
      </c>
    </row>
    <row r="160" spans="1:17" s="40" customFormat="1" outlineLevel="1">
      <c r="A160" s="35">
        <f t="shared" si="71"/>
        <v>-1</v>
      </c>
      <c r="B160" s="17">
        <v>42439</v>
      </c>
      <c r="C160" s="69">
        <v>0.46875</v>
      </c>
      <c r="D160" s="70"/>
      <c r="E160" s="71"/>
      <c r="F160" s="72" t="s">
        <v>454</v>
      </c>
      <c r="G160" s="6" t="s">
        <v>455</v>
      </c>
      <c r="H160" s="4"/>
      <c r="I160" s="58"/>
      <c r="J160" s="4" t="s">
        <v>78</v>
      </c>
      <c r="K160" s="58"/>
      <c r="L160" s="4"/>
      <c r="M160" s="58"/>
      <c r="N160" s="4"/>
      <c r="O160" s="39" t="s">
        <v>336</v>
      </c>
      <c r="Q160" s="40" t="str">
        <f t="shared" si="70"/>
        <v>X</v>
      </c>
    </row>
    <row r="161" spans="1:17" outlineLevel="1">
      <c r="A161" s="10">
        <f t="shared" si="71"/>
        <v>-1</v>
      </c>
      <c r="B161" s="17">
        <v>42439</v>
      </c>
      <c r="C161" s="8">
        <v>0.46875</v>
      </c>
      <c r="D161" s="8">
        <v>0.47916666666666669</v>
      </c>
      <c r="E161" s="15" t="s">
        <v>330</v>
      </c>
      <c r="F161" s="12" t="s">
        <v>456</v>
      </c>
      <c r="G161" s="6" t="s">
        <v>457</v>
      </c>
      <c r="J161" s="4" t="s">
        <v>78</v>
      </c>
      <c r="M161" s="58" t="s">
        <v>78</v>
      </c>
      <c r="P161" s="2"/>
      <c r="Q161" s="2" t="str">
        <f t="shared" si="70"/>
        <v>XX</v>
      </c>
    </row>
    <row r="162" spans="1:17" outlineLevel="1">
      <c r="A162" s="10">
        <f t="shared" si="71"/>
        <v>-1</v>
      </c>
      <c r="B162" s="17">
        <v>42439</v>
      </c>
      <c r="C162" s="8">
        <v>0.6875</v>
      </c>
      <c r="D162" s="8">
        <v>0.69791666666666663</v>
      </c>
      <c r="E162" s="15" t="s">
        <v>458</v>
      </c>
      <c r="F162" s="12" t="s">
        <v>459</v>
      </c>
      <c r="G162" s="6" t="s">
        <v>460</v>
      </c>
      <c r="H162" s="4" t="s">
        <v>78</v>
      </c>
      <c r="Q162" s="2" t="str">
        <f t="shared" si="70"/>
        <v>X</v>
      </c>
    </row>
    <row r="163" spans="1:17" ht="75" outlineLevel="1">
      <c r="A163" s="10">
        <f t="shared" si="71"/>
        <v>-1</v>
      </c>
      <c r="B163" s="17">
        <v>42439</v>
      </c>
      <c r="C163" s="60">
        <v>0.70833333333333337</v>
      </c>
      <c r="D163" s="61"/>
      <c r="E163" s="62"/>
      <c r="F163" s="63" t="s">
        <v>461</v>
      </c>
      <c r="G163" s="6" t="s">
        <v>462</v>
      </c>
      <c r="H163" s="4" t="s">
        <v>78</v>
      </c>
      <c r="I163" s="58" t="s">
        <v>78</v>
      </c>
      <c r="J163" s="4" t="s">
        <v>78</v>
      </c>
      <c r="L163" s="4" t="s">
        <v>78</v>
      </c>
      <c r="O163" s="67"/>
      <c r="P163" s="12" t="s">
        <v>463</v>
      </c>
      <c r="Q163" s="2" t="str">
        <f t="shared" si="70"/>
        <v>XXXX</v>
      </c>
    </row>
    <row r="164" spans="1:17" ht="202.5" outlineLevel="1">
      <c r="A164" s="10">
        <f t="shared" si="71"/>
        <v>-1</v>
      </c>
      <c r="B164" s="17">
        <v>42439</v>
      </c>
      <c r="C164" s="8">
        <v>0.70833333333333337</v>
      </c>
      <c r="D164" s="8">
        <v>0.72916666666666663</v>
      </c>
      <c r="E164" s="15" t="s">
        <v>339</v>
      </c>
      <c r="F164" s="12" t="s">
        <v>464</v>
      </c>
      <c r="G164" s="6" t="s">
        <v>465</v>
      </c>
      <c r="H164" s="4" t="s">
        <v>78</v>
      </c>
      <c r="I164" s="58" t="s">
        <v>78</v>
      </c>
      <c r="J164" s="4" t="s">
        <v>78</v>
      </c>
      <c r="P164" s="112" t="s">
        <v>466</v>
      </c>
      <c r="Q164" s="2" t="str">
        <f t="shared" si="70"/>
        <v>XXX</v>
      </c>
    </row>
    <row r="165" spans="1:17" ht="60" outlineLevel="1">
      <c r="A165" s="10">
        <f t="shared" si="71"/>
        <v>1</v>
      </c>
      <c r="B165" s="17">
        <v>42439</v>
      </c>
      <c r="C165" s="8">
        <v>0.72916666666666663</v>
      </c>
      <c r="D165" s="8">
        <v>0.76041666666666663</v>
      </c>
      <c r="E165" s="15" t="s">
        <v>339</v>
      </c>
      <c r="F165" s="12" t="s">
        <v>467</v>
      </c>
      <c r="G165" s="6" t="s">
        <v>468</v>
      </c>
      <c r="P165" s="2"/>
      <c r="Q165" s="2" t="str">
        <f t="shared" si="70"/>
        <v/>
      </c>
    </row>
    <row r="166" spans="1:17" ht="30" outlineLevel="1">
      <c r="A166" s="10">
        <f t="shared" si="71"/>
        <v>-1</v>
      </c>
      <c r="B166" s="17">
        <v>42439</v>
      </c>
      <c r="C166" s="60">
        <v>0.66666666666666663</v>
      </c>
      <c r="D166" s="8">
        <v>0.66666666666666663</v>
      </c>
      <c r="E166" s="15" t="s">
        <v>339</v>
      </c>
      <c r="F166" s="12" t="s">
        <v>469</v>
      </c>
      <c r="G166" s="6" t="s">
        <v>470</v>
      </c>
      <c r="M166" s="58" t="s">
        <v>143</v>
      </c>
      <c r="P166" s="12" t="s">
        <v>471</v>
      </c>
      <c r="Q166" s="2" t="str">
        <f t="shared" si="70"/>
        <v>X</v>
      </c>
    </row>
    <row r="167" spans="1:17" outlineLevel="1">
      <c r="A167" s="10">
        <f t="shared" si="71"/>
        <v>-1</v>
      </c>
      <c r="B167" s="17">
        <v>42439</v>
      </c>
      <c r="C167" s="60">
        <v>0.75</v>
      </c>
      <c r="D167" s="61"/>
      <c r="E167" s="62"/>
      <c r="F167" s="63" t="s">
        <v>472</v>
      </c>
      <c r="G167" s="6" t="s">
        <v>473</v>
      </c>
      <c r="H167" s="4" t="s">
        <v>78</v>
      </c>
      <c r="I167" s="58" t="s">
        <v>78</v>
      </c>
      <c r="J167" s="4" t="s">
        <v>78</v>
      </c>
      <c r="K167" s="58" t="s">
        <v>78</v>
      </c>
      <c r="L167" s="4" t="s">
        <v>78</v>
      </c>
      <c r="M167" s="58" t="s">
        <v>78</v>
      </c>
      <c r="N167" s="4" t="s">
        <v>78</v>
      </c>
      <c r="O167" s="127" t="s">
        <v>474</v>
      </c>
      <c r="P167" s="156" t="s">
        <v>475</v>
      </c>
      <c r="Q167" s="2" t="str">
        <f t="shared" si="70"/>
        <v>XXXXXXX</v>
      </c>
    </row>
    <row r="168" spans="1:17" ht="30" outlineLevel="1">
      <c r="A168" s="10">
        <f t="shared" si="71"/>
        <v>-1</v>
      </c>
      <c r="B168" s="17">
        <v>42439</v>
      </c>
      <c r="C168" s="8">
        <v>0.75</v>
      </c>
      <c r="D168" s="8">
        <v>0.78125</v>
      </c>
      <c r="E168" s="15" t="s">
        <v>339</v>
      </c>
      <c r="F168" s="12" t="s">
        <v>476</v>
      </c>
      <c r="G168" s="6" t="s">
        <v>477</v>
      </c>
      <c r="H168" s="4" t="s">
        <v>78</v>
      </c>
      <c r="I168" s="58" t="s">
        <v>78</v>
      </c>
      <c r="J168" s="4" t="s">
        <v>78</v>
      </c>
      <c r="K168" s="58" t="s">
        <v>78</v>
      </c>
      <c r="L168" s="4" t="s">
        <v>78</v>
      </c>
      <c r="M168" s="58" t="s">
        <v>78</v>
      </c>
      <c r="N168" s="4" t="s">
        <v>78</v>
      </c>
      <c r="P168" s="64" t="s">
        <v>478</v>
      </c>
      <c r="Q168" s="2" t="str">
        <f t="shared" si="70"/>
        <v>XXXXXXX</v>
      </c>
    </row>
    <row r="169" spans="1:17" outlineLevel="1">
      <c r="A169" s="10">
        <f t="shared" si="71"/>
        <v>-1</v>
      </c>
      <c r="B169" s="17">
        <v>42439</v>
      </c>
      <c r="C169" s="8">
        <v>0.78125</v>
      </c>
      <c r="D169" s="8">
        <v>0.80208333333333337</v>
      </c>
      <c r="E169" s="15" t="s">
        <v>479</v>
      </c>
      <c r="F169" s="12" t="s">
        <v>480</v>
      </c>
      <c r="G169" s="6" t="s">
        <v>481</v>
      </c>
      <c r="M169" s="58" t="s">
        <v>78</v>
      </c>
      <c r="O169" s="127" t="s">
        <v>474</v>
      </c>
      <c r="Q169" s="2" t="str">
        <f t="shared" si="70"/>
        <v>X</v>
      </c>
    </row>
    <row r="170" spans="1:17" outlineLevel="1">
      <c r="A170" s="10">
        <f t="shared" si="71"/>
        <v>-1</v>
      </c>
      <c r="B170" s="17">
        <v>42439</v>
      </c>
      <c r="C170" s="8">
        <v>0.8125</v>
      </c>
      <c r="D170" s="8">
        <v>0.83333333333333337</v>
      </c>
      <c r="E170" s="15" t="s">
        <v>339</v>
      </c>
      <c r="F170" s="12" t="s">
        <v>482</v>
      </c>
      <c r="G170" s="6" t="s">
        <v>483</v>
      </c>
      <c r="M170" s="58" t="s">
        <v>78</v>
      </c>
      <c r="O170" s="127" t="s">
        <v>474</v>
      </c>
      <c r="P170" s="12" t="s">
        <v>484</v>
      </c>
      <c r="Q170" s="2" t="str">
        <f t="shared" si="70"/>
        <v>X</v>
      </c>
    </row>
    <row r="171" spans="1:17" outlineLevel="1">
      <c r="A171" s="10">
        <f t="shared" si="71"/>
        <v>-1</v>
      </c>
      <c r="B171" s="17">
        <v>42439</v>
      </c>
      <c r="C171" s="20">
        <v>0.78125</v>
      </c>
      <c r="D171" s="20">
        <v>0.80208333333333337</v>
      </c>
      <c r="E171" s="21" t="s">
        <v>339</v>
      </c>
      <c r="F171" s="22" t="s">
        <v>485</v>
      </c>
      <c r="G171" s="6" t="s">
        <v>486</v>
      </c>
      <c r="I171" s="58" t="s">
        <v>78</v>
      </c>
      <c r="J171" s="4" t="s">
        <v>78</v>
      </c>
      <c r="L171" s="4" t="s">
        <v>78</v>
      </c>
      <c r="O171" s="23"/>
      <c r="Q171" s="2" t="str">
        <f t="shared" si="70"/>
        <v>XXX</v>
      </c>
    </row>
    <row r="172" spans="1:17" ht="60" outlineLevel="1">
      <c r="A172" s="10">
        <f t="shared" si="71"/>
        <v>-1</v>
      </c>
      <c r="B172" s="17">
        <v>42439</v>
      </c>
      <c r="C172" s="20">
        <v>0.80208333333333337</v>
      </c>
      <c r="D172" s="20">
        <v>0.82291666666666663</v>
      </c>
      <c r="E172" s="21" t="s">
        <v>339</v>
      </c>
      <c r="F172" s="22" t="s">
        <v>487</v>
      </c>
      <c r="G172" s="6" t="s">
        <v>488</v>
      </c>
      <c r="I172" s="58" t="s">
        <v>78</v>
      </c>
      <c r="J172" s="4" t="s">
        <v>78</v>
      </c>
      <c r="L172" s="4" t="s">
        <v>78</v>
      </c>
      <c r="O172" s="23"/>
      <c r="P172" s="64" t="s">
        <v>489</v>
      </c>
      <c r="Q172" s="2" t="str">
        <f t="shared" si="70"/>
        <v>XXX</v>
      </c>
    </row>
    <row r="173" spans="1:17" ht="30" outlineLevel="1">
      <c r="A173" s="10">
        <f t="shared" si="71"/>
        <v>-1</v>
      </c>
      <c r="B173" s="17">
        <v>42439</v>
      </c>
      <c r="C173" s="20">
        <v>0.78125</v>
      </c>
      <c r="D173" s="20">
        <v>0.79513888888888884</v>
      </c>
      <c r="E173" s="21" t="s">
        <v>339</v>
      </c>
      <c r="F173" s="22" t="s">
        <v>490</v>
      </c>
      <c r="G173" s="6" t="s">
        <v>491</v>
      </c>
      <c r="H173" s="4" t="s">
        <v>78</v>
      </c>
      <c r="K173" s="58" t="s">
        <v>78</v>
      </c>
      <c r="N173" s="4" t="s">
        <v>78</v>
      </c>
      <c r="O173" s="23"/>
      <c r="Q173" s="2" t="str">
        <f t="shared" si="70"/>
        <v>XXX</v>
      </c>
    </row>
    <row r="174" spans="1:17" ht="60" outlineLevel="1">
      <c r="A174" s="10">
        <f t="shared" si="71"/>
        <v>-1</v>
      </c>
      <c r="B174" s="17">
        <v>42439</v>
      </c>
      <c r="C174" s="20">
        <v>0.79513888888888884</v>
      </c>
      <c r="D174" s="20">
        <v>0.8125</v>
      </c>
      <c r="E174" s="21" t="s">
        <v>339</v>
      </c>
      <c r="F174" s="22" t="s">
        <v>492</v>
      </c>
      <c r="G174" s="6" t="s">
        <v>493</v>
      </c>
      <c r="H174" s="4" t="s">
        <v>78</v>
      </c>
      <c r="K174" s="58" t="s">
        <v>78</v>
      </c>
      <c r="N174" s="4" t="s">
        <v>78</v>
      </c>
      <c r="O174" s="23"/>
      <c r="P174" s="64" t="s">
        <v>494</v>
      </c>
      <c r="Q174" s="2" t="str">
        <f t="shared" si="70"/>
        <v>XXX</v>
      </c>
    </row>
    <row r="175" spans="1:17" ht="30" outlineLevel="1">
      <c r="A175" s="10">
        <f t="shared" si="71"/>
        <v>-1</v>
      </c>
      <c r="B175" s="17">
        <v>42439</v>
      </c>
      <c r="C175" s="20">
        <v>0.82291666666666663</v>
      </c>
      <c r="D175" s="20">
        <v>0.82986111111111116</v>
      </c>
      <c r="E175" s="21" t="s">
        <v>339</v>
      </c>
      <c r="F175" s="22" t="s">
        <v>495</v>
      </c>
      <c r="G175" s="6" t="s">
        <v>496</v>
      </c>
      <c r="I175" s="58" t="s">
        <v>78</v>
      </c>
      <c r="K175" s="58" t="s">
        <v>143</v>
      </c>
      <c r="L175" s="4" t="s">
        <v>78</v>
      </c>
      <c r="O175" s="23"/>
      <c r="P175" s="64"/>
      <c r="Q175" s="2" t="str">
        <f t="shared" si="70"/>
        <v>XXX</v>
      </c>
    </row>
    <row r="176" spans="1:17" ht="60" outlineLevel="1">
      <c r="A176" s="10">
        <f t="shared" si="71"/>
        <v>-1</v>
      </c>
      <c r="B176" s="17">
        <v>42439</v>
      </c>
      <c r="C176" s="20">
        <v>0.82291666666666663</v>
      </c>
      <c r="D176" s="20">
        <v>0.85416666666666663</v>
      </c>
      <c r="E176" s="21" t="s">
        <v>339</v>
      </c>
      <c r="F176" s="66" t="s">
        <v>497</v>
      </c>
      <c r="G176" s="6" t="s">
        <v>498</v>
      </c>
      <c r="J176" s="4" t="s">
        <v>78</v>
      </c>
      <c r="O176" s="23"/>
      <c r="P176" s="64"/>
      <c r="Q176" s="2" t="str">
        <f t="shared" si="70"/>
        <v>X</v>
      </c>
    </row>
    <row r="177" spans="1:17" outlineLevel="1">
      <c r="A177" s="10">
        <f t="shared" si="71"/>
        <v>-1</v>
      </c>
      <c r="B177" s="17">
        <v>42439</v>
      </c>
      <c r="C177" s="8">
        <v>0.85763888888888884</v>
      </c>
      <c r="D177" s="8">
        <v>0.86458333333333337</v>
      </c>
      <c r="E177" s="21" t="s">
        <v>339</v>
      </c>
      <c r="F177" s="12" t="s">
        <v>499</v>
      </c>
      <c r="G177" s="6" t="s">
        <v>500</v>
      </c>
      <c r="H177" s="4" t="s">
        <v>78</v>
      </c>
      <c r="I177" s="58" t="s">
        <v>78</v>
      </c>
      <c r="K177" s="58" t="s">
        <v>78</v>
      </c>
      <c r="L177" s="4" t="s">
        <v>78</v>
      </c>
      <c r="M177" s="58" t="s">
        <v>78</v>
      </c>
      <c r="N177" s="4" t="s">
        <v>78</v>
      </c>
      <c r="O177" s="13" t="s">
        <v>501</v>
      </c>
      <c r="Q177" s="2" t="str">
        <f t="shared" si="70"/>
        <v>XXXXXX</v>
      </c>
    </row>
    <row r="178" spans="1:17" outlineLevel="1">
      <c r="A178" s="10">
        <f t="shared" si="71"/>
        <v>-1</v>
      </c>
      <c r="B178" s="17">
        <v>42439</v>
      </c>
      <c r="C178" s="8">
        <v>0.83333333333333337</v>
      </c>
      <c r="D178" s="8">
        <v>0.86805555555555547</v>
      </c>
      <c r="E178" s="21" t="s">
        <v>339</v>
      </c>
      <c r="F178" s="66" t="s">
        <v>502</v>
      </c>
      <c r="G178" s="6" t="s">
        <v>503</v>
      </c>
      <c r="H178" s="4" t="s">
        <v>78</v>
      </c>
      <c r="I178" s="58" t="s">
        <v>78</v>
      </c>
      <c r="K178" s="58" t="s">
        <v>78</v>
      </c>
      <c r="L178" s="4" t="s">
        <v>78</v>
      </c>
      <c r="M178" s="58" t="s">
        <v>78</v>
      </c>
      <c r="N178" s="4" t="s">
        <v>78</v>
      </c>
      <c r="P178" s="12" t="s">
        <v>504</v>
      </c>
      <c r="Q178" s="2" t="str">
        <f t="shared" si="70"/>
        <v>XXXXXX</v>
      </c>
    </row>
    <row r="179" spans="1:17" ht="30" outlineLevel="1">
      <c r="A179" s="10">
        <f t="shared" si="71"/>
        <v>-1</v>
      </c>
      <c r="B179" s="17">
        <v>42439</v>
      </c>
      <c r="C179" s="8">
        <v>0.85763888888888884</v>
      </c>
      <c r="D179" s="8">
        <v>0.86458333333333337</v>
      </c>
      <c r="E179" s="15" t="s">
        <v>330</v>
      </c>
      <c r="F179" s="12" t="s">
        <v>505</v>
      </c>
      <c r="G179" s="6" t="s">
        <v>506</v>
      </c>
      <c r="M179" s="58" t="s">
        <v>78</v>
      </c>
      <c r="P179" s="64" t="s">
        <v>507</v>
      </c>
      <c r="Q179" s="2" t="str">
        <f t="shared" si="70"/>
        <v>X</v>
      </c>
    </row>
    <row r="180" spans="1:17" outlineLevel="1">
      <c r="B180" s="17"/>
      <c r="C180" s="8"/>
      <c r="G180" s="6"/>
    </row>
    <row r="181" spans="1:17" s="1" customFormat="1">
      <c r="A181" s="9">
        <f t="shared" si="71"/>
        <v>-1</v>
      </c>
      <c r="B181" s="5">
        <v>42440</v>
      </c>
      <c r="C181" s="6"/>
      <c r="D181" s="6"/>
      <c r="E181" s="14"/>
      <c r="F181" s="11" t="s">
        <v>508</v>
      </c>
      <c r="G181" s="6" t="s">
        <v>509</v>
      </c>
      <c r="H181" s="6" t="str">
        <f t="shared" ref="H181:N181" si="72">IF(COUNTA(H182:H203)&gt;0,"X","")</f>
        <v>X</v>
      </c>
      <c r="I181" s="6" t="str">
        <f t="shared" si="72"/>
        <v>X</v>
      </c>
      <c r="J181" s="6" t="str">
        <f t="shared" si="72"/>
        <v>X</v>
      </c>
      <c r="K181" s="6" t="str">
        <f t="shared" si="72"/>
        <v>X</v>
      </c>
      <c r="L181" s="6" t="str">
        <f t="shared" si="72"/>
        <v>X</v>
      </c>
      <c r="M181" s="6" t="str">
        <f t="shared" si="72"/>
        <v>X</v>
      </c>
      <c r="N181" s="6" t="str">
        <f t="shared" si="72"/>
        <v>X</v>
      </c>
      <c r="O181" s="6"/>
      <c r="P181" s="11"/>
      <c r="Q181" s="1" t="str">
        <f t="shared" si="70"/>
        <v>XXXXXXX</v>
      </c>
    </row>
    <row r="182" spans="1:17" outlineLevel="1">
      <c r="A182" s="10">
        <f t="shared" si="71"/>
        <v>-1</v>
      </c>
      <c r="B182" s="17">
        <v>42440</v>
      </c>
      <c r="C182" s="8">
        <v>0.33333333333333331</v>
      </c>
      <c r="D182" s="8"/>
      <c r="E182" s="16" t="s">
        <v>510</v>
      </c>
      <c r="F182" s="12" t="s">
        <v>511</v>
      </c>
      <c r="G182" s="6" t="s">
        <v>512</v>
      </c>
      <c r="J182" s="4" t="s">
        <v>78</v>
      </c>
      <c r="Q182" s="2" t="str">
        <f t="shared" si="70"/>
        <v>X</v>
      </c>
    </row>
    <row r="183" spans="1:17" s="41" customFormat="1" outlineLevel="1">
      <c r="A183" s="35">
        <f t="shared" si="71"/>
        <v>-1</v>
      </c>
      <c r="B183" s="17">
        <v>42440</v>
      </c>
      <c r="C183" s="36">
        <v>0.33333333333333331</v>
      </c>
      <c r="D183" s="36">
        <v>0.34375</v>
      </c>
      <c r="E183" s="37" t="s">
        <v>219</v>
      </c>
      <c r="F183" s="38" t="s">
        <v>513</v>
      </c>
      <c r="G183" s="6" t="s">
        <v>514</v>
      </c>
      <c r="H183" s="4"/>
      <c r="I183" s="58"/>
      <c r="J183" s="4" t="s">
        <v>78</v>
      </c>
      <c r="K183" s="58"/>
      <c r="L183" s="4"/>
      <c r="M183" s="58"/>
      <c r="N183" s="4"/>
      <c r="O183" s="39"/>
      <c r="P183" s="38" t="s">
        <v>515</v>
      </c>
      <c r="Q183" s="40" t="str">
        <f t="shared" si="70"/>
        <v>X</v>
      </c>
    </row>
    <row r="184" spans="1:17" s="19" customFormat="1" outlineLevel="1">
      <c r="A184" s="10">
        <f t="shared" si="71"/>
        <v>-1</v>
      </c>
      <c r="B184" s="17">
        <v>42440</v>
      </c>
      <c r="C184" s="8">
        <v>0.35416666666666669</v>
      </c>
      <c r="D184" s="8">
        <v>0.34375</v>
      </c>
      <c r="E184" s="16" t="s">
        <v>339</v>
      </c>
      <c r="F184" s="12" t="s">
        <v>516</v>
      </c>
      <c r="G184" s="6" t="s">
        <v>517</v>
      </c>
      <c r="H184" s="4" t="s">
        <v>78</v>
      </c>
      <c r="I184" s="58" t="s">
        <v>78</v>
      </c>
      <c r="J184" s="4" t="s">
        <v>78</v>
      </c>
      <c r="K184" s="58" t="s">
        <v>78</v>
      </c>
      <c r="L184" s="4"/>
      <c r="M184" s="58"/>
      <c r="N184" s="4"/>
      <c r="O184" s="13"/>
      <c r="P184" s="12"/>
      <c r="Q184" s="2" t="str">
        <f t="shared" si="70"/>
        <v>XXXX</v>
      </c>
    </row>
    <row r="185" spans="1:17" s="19" customFormat="1" outlineLevel="1">
      <c r="A185" s="18">
        <f t="shared" si="71"/>
        <v>1</v>
      </c>
      <c r="B185" s="17">
        <v>42440</v>
      </c>
      <c r="C185" s="20">
        <v>0.35416666666666669</v>
      </c>
      <c r="D185" s="20"/>
      <c r="E185" s="24" t="s">
        <v>510</v>
      </c>
      <c r="F185" s="22" t="s">
        <v>518</v>
      </c>
      <c r="G185" s="6" t="s">
        <v>519</v>
      </c>
      <c r="H185" s="4"/>
      <c r="I185" s="58"/>
      <c r="J185" s="4"/>
      <c r="K185" s="58"/>
      <c r="L185" s="4"/>
      <c r="M185" s="58"/>
      <c r="N185" s="4"/>
      <c r="O185" s="23" t="s">
        <v>520</v>
      </c>
      <c r="P185" s="22"/>
      <c r="Q185" s="19" t="str">
        <f t="shared" si="70"/>
        <v/>
      </c>
    </row>
    <row r="186" spans="1:17" s="19" customFormat="1" outlineLevel="1">
      <c r="A186" s="18">
        <f t="shared" si="71"/>
        <v>-1</v>
      </c>
      <c r="B186" s="17">
        <v>42440</v>
      </c>
      <c r="C186" s="20">
        <v>0.47916666666666669</v>
      </c>
      <c r="D186" s="20"/>
      <c r="E186" s="24" t="s">
        <v>521</v>
      </c>
      <c r="F186" s="22" t="s">
        <v>522</v>
      </c>
      <c r="G186" s="6" t="s">
        <v>523</v>
      </c>
      <c r="H186" s="4"/>
      <c r="I186" s="58"/>
      <c r="J186" s="4"/>
      <c r="K186" s="58" t="s">
        <v>78</v>
      </c>
      <c r="L186" s="4"/>
      <c r="M186" s="58"/>
      <c r="N186" s="4"/>
      <c r="O186" s="23"/>
      <c r="P186" s="22" t="s">
        <v>524</v>
      </c>
      <c r="Q186" s="19" t="str">
        <f t="shared" si="70"/>
        <v>X</v>
      </c>
    </row>
    <row r="187" spans="1:17" s="19" customFormat="1" ht="30" outlineLevel="1">
      <c r="A187" s="18">
        <f t="shared" si="71"/>
        <v>1</v>
      </c>
      <c r="B187" s="17">
        <v>42440</v>
      </c>
      <c r="C187" s="20">
        <v>0.5</v>
      </c>
      <c r="D187" s="20"/>
      <c r="E187" s="24" t="s">
        <v>510</v>
      </c>
      <c r="F187" s="22" t="s">
        <v>525</v>
      </c>
      <c r="G187" s="6" t="s">
        <v>526</v>
      </c>
      <c r="H187" s="4"/>
      <c r="I187" s="58"/>
      <c r="J187" s="4"/>
      <c r="K187" s="58"/>
      <c r="L187" s="4"/>
      <c r="M187" s="58"/>
      <c r="N187" s="4"/>
      <c r="O187" s="23" t="s">
        <v>527</v>
      </c>
      <c r="P187" s="22" t="s">
        <v>528</v>
      </c>
      <c r="Q187" s="19" t="str">
        <f t="shared" si="70"/>
        <v/>
      </c>
    </row>
    <row r="188" spans="1:17" s="19" customFormat="1" outlineLevel="1">
      <c r="A188" s="18">
        <f>IF(ISERROR(FIND("X",Q188)),IF(ISERROR(FIND("O",Q188)),1,0),-1)</f>
        <v>-1</v>
      </c>
      <c r="B188" s="17">
        <v>42440</v>
      </c>
      <c r="C188" s="20">
        <v>0.72916666666666663</v>
      </c>
      <c r="D188" s="20"/>
      <c r="E188" s="24" t="s">
        <v>529</v>
      </c>
      <c r="F188" s="111" t="s">
        <v>530</v>
      </c>
      <c r="G188" s="6" t="s">
        <v>531</v>
      </c>
      <c r="H188" s="4"/>
      <c r="I188" s="58" t="s">
        <v>78</v>
      </c>
      <c r="J188" s="4"/>
      <c r="K188" s="58"/>
      <c r="L188" s="4"/>
      <c r="M188" s="58"/>
      <c r="N188" s="4"/>
      <c r="O188" s="23"/>
      <c r="P188" s="12" t="s">
        <v>437</v>
      </c>
      <c r="Q188" s="19" t="str">
        <f>UPPER(CONCATENATE(H188,I188,J188,K188,L188,M188,N188))</f>
        <v>X</v>
      </c>
    </row>
    <row r="189" spans="1:17" outlineLevel="1">
      <c r="B189" s="17"/>
      <c r="C189" s="8"/>
      <c r="G189" s="6"/>
    </row>
    <row r="190" spans="1:17" s="1" customFormat="1">
      <c r="A190" s="9">
        <f t="shared" si="71"/>
        <v>-1</v>
      </c>
      <c r="B190" s="5">
        <v>42440</v>
      </c>
      <c r="C190" s="6"/>
      <c r="D190" s="6"/>
      <c r="E190" s="14"/>
      <c r="F190" s="11" t="s">
        <v>532</v>
      </c>
      <c r="G190" s="6" t="s">
        <v>533</v>
      </c>
      <c r="H190" s="6" t="str">
        <f>IF(COUNTA(H191:H197)&gt;0,"X","")</f>
        <v/>
      </c>
      <c r="I190" s="6" t="str">
        <f>IF(COUNTA(I191:I197)&gt;0,"X","")</f>
        <v/>
      </c>
      <c r="J190" s="6" t="str">
        <f>IF(COUNTA(J191:J197)&gt;0,"X","")</f>
        <v/>
      </c>
      <c r="K190" s="6" t="str">
        <f>IF(COUNTA(K191:K197)&gt;0,"X","")</f>
        <v/>
      </c>
      <c r="L190" s="6" t="str">
        <f>IF(COUNTA(L193:L197)&gt;0,"X","")</f>
        <v/>
      </c>
      <c r="M190" s="6" t="str">
        <f>IF(COUNTA(M191:M197)&gt;0,"X","")</f>
        <v>X</v>
      </c>
      <c r="N190" s="6" t="str">
        <f>IF(COUNTA(N191:N197)&gt;0,"X","")</f>
        <v/>
      </c>
      <c r="O190" s="6"/>
      <c r="P190" s="11"/>
      <c r="Q190" s="1" t="str">
        <f t="shared" si="70"/>
        <v>X</v>
      </c>
    </row>
    <row r="191" spans="1:17" s="19" customFormat="1" outlineLevel="1">
      <c r="A191" s="18">
        <f t="shared" si="71"/>
        <v>-1</v>
      </c>
      <c r="B191" s="17">
        <v>42440</v>
      </c>
      <c r="C191" s="20">
        <v>0.35416666666666669</v>
      </c>
      <c r="D191" s="20">
        <v>4.1666666666666664E-2</v>
      </c>
      <c r="E191" s="24" t="s">
        <v>330</v>
      </c>
      <c r="F191" s="12" t="s">
        <v>516</v>
      </c>
      <c r="G191" s="6" t="s">
        <v>534</v>
      </c>
      <c r="H191" s="4"/>
      <c r="I191" s="58"/>
      <c r="J191" s="4"/>
      <c r="K191" s="58"/>
      <c r="L191" s="4"/>
      <c r="M191" s="58" t="s">
        <v>78</v>
      </c>
      <c r="N191" s="4"/>
      <c r="O191" s="23"/>
      <c r="P191" s="22"/>
      <c r="Q191" s="19" t="str">
        <f t="shared" si="70"/>
        <v>X</v>
      </c>
    </row>
    <row r="192" spans="1:17" s="19" customFormat="1" outlineLevel="1">
      <c r="A192" s="18">
        <f t="shared" ref="A192" si="73">IF(ISERROR(FIND("X",Q192)),IF(ISERROR(FIND("O",Q192)),1,0),-1)</f>
        <v>-1</v>
      </c>
      <c r="B192" s="17">
        <v>42440</v>
      </c>
      <c r="C192" s="20">
        <v>0.41666666666666669</v>
      </c>
      <c r="D192" s="20">
        <v>0.5</v>
      </c>
      <c r="E192" s="24" t="s">
        <v>72</v>
      </c>
      <c r="F192" s="12" t="s">
        <v>535</v>
      </c>
      <c r="G192" s="6" t="s">
        <v>536</v>
      </c>
      <c r="H192" s="4"/>
      <c r="I192" s="58"/>
      <c r="J192" s="4"/>
      <c r="K192" s="58"/>
      <c r="L192" s="4"/>
      <c r="M192" s="58" t="s">
        <v>78</v>
      </c>
      <c r="N192" s="4"/>
      <c r="O192" s="23"/>
      <c r="P192" s="22"/>
      <c r="Q192" s="19" t="str">
        <f t="shared" ref="Q192" si="74">UPPER(CONCATENATE(H192,I192,J192,K192,L192,M192,N192))</f>
        <v>X</v>
      </c>
    </row>
    <row r="193" spans="1:17" s="19" customFormat="1" outlineLevel="1">
      <c r="A193" s="18">
        <f t="shared" si="71"/>
        <v>-1</v>
      </c>
      <c r="B193" s="17">
        <v>42440</v>
      </c>
      <c r="C193" s="20">
        <v>0.52083333333333337</v>
      </c>
      <c r="D193" s="20">
        <v>4.1666666666666664E-2</v>
      </c>
      <c r="E193" s="24" t="s">
        <v>330</v>
      </c>
      <c r="F193" s="12" t="s">
        <v>537</v>
      </c>
      <c r="G193" s="6" t="s">
        <v>538</v>
      </c>
      <c r="H193" s="4"/>
      <c r="I193" s="58"/>
      <c r="J193" s="4"/>
      <c r="K193" s="58"/>
      <c r="L193" s="4"/>
      <c r="M193" s="58" t="s">
        <v>78</v>
      </c>
      <c r="N193" s="4"/>
      <c r="O193" s="23"/>
      <c r="P193" s="22"/>
      <c r="Q193" s="19" t="str">
        <f t="shared" si="70"/>
        <v>X</v>
      </c>
    </row>
    <row r="194" spans="1:17" ht="30" outlineLevel="1">
      <c r="A194" s="18">
        <f t="shared" si="71"/>
        <v>-1</v>
      </c>
      <c r="B194" s="17">
        <v>42440</v>
      </c>
      <c r="C194" s="20">
        <v>0.58333333333333337</v>
      </c>
      <c r="D194" s="20"/>
      <c r="E194" s="24" t="s">
        <v>323</v>
      </c>
      <c r="F194" s="22" t="s">
        <v>539</v>
      </c>
      <c r="G194" s="6" t="s">
        <v>540</v>
      </c>
      <c r="M194" s="58" t="s">
        <v>78</v>
      </c>
      <c r="O194" s="23"/>
      <c r="P194" s="22" t="s">
        <v>541</v>
      </c>
      <c r="Q194" s="19" t="str">
        <f t="shared" si="70"/>
        <v>X</v>
      </c>
    </row>
    <row r="195" spans="1:17" s="19" customFormat="1" outlineLevel="1">
      <c r="A195" s="18">
        <f t="shared" si="71"/>
        <v>-1</v>
      </c>
      <c r="B195" s="17">
        <v>42440</v>
      </c>
      <c r="C195" s="20">
        <v>0.70833333333333337</v>
      </c>
      <c r="D195" s="20"/>
      <c r="E195" s="24" t="s">
        <v>330</v>
      </c>
      <c r="F195" s="22" t="s">
        <v>542</v>
      </c>
      <c r="G195" s="6" t="s">
        <v>543</v>
      </c>
      <c r="H195" s="4"/>
      <c r="I195" s="58"/>
      <c r="J195" s="4"/>
      <c r="K195" s="58"/>
      <c r="L195" s="4"/>
      <c r="M195" s="58" t="s">
        <v>78</v>
      </c>
      <c r="N195" s="4"/>
      <c r="O195" s="23"/>
      <c r="P195" s="22"/>
      <c r="Q195" s="19" t="str">
        <f t="shared" si="70"/>
        <v>X</v>
      </c>
    </row>
    <row r="196" spans="1:17" s="19" customFormat="1" outlineLevel="1">
      <c r="A196" s="18">
        <f t="shared" si="71"/>
        <v>-1</v>
      </c>
      <c r="B196" s="17">
        <v>42440</v>
      </c>
      <c r="C196" s="20">
        <v>0.70833333333333337</v>
      </c>
      <c r="D196" s="20"/>
      <c r="E196" s="24" t="s">
        <v>330</v>
      </c>
      <c r="F196" s="22" t="s">
        <v>544</v>
      </c>
      <c r="G196" s="6" t="s">
        <v>545</v>
      </c>
      <c r="H196" s="4"/>
      <c r="I196" s="58"/>
      <c r="J196" s="4"/>
      <c r="K196" s="58"/>
      <c r="L196" s="4"/>
      <c r="M196" s="58" t="s">
        <v>78</v>
      </c>
      <c r="N196" s="4"/>
      <c r="O196" s="23"/>
      <c r="P196" s="22"/>
      <c r="Q196" s="19" t="str">
        <f t="shared" si="70"/>
        <v>X</v>
      </c>
    </row>
    <row r="197" spans="1:17" s="29" customFormat="1" outlineLevel="1">
      <c r="A197" s="25">
        <f t="shared" si="71"/>
        <v>-1</v>
      </c>
      <c r="B197" s="17">
        <v>42440</v>
      </c>
      <c r="C197" s="26">
        <v>0.72916666666666663</v>
      </c>
      <c r="D197" s="26"/>
      <c r="E197" s="34" t="s">
        <v>330</v>
      </c>
      <c r="F197" s="27" t="s">
        <v>546</v>
      </c>
      <c r="G197" s="6" t="s">
        <v>547</v>
      </c>
      <c r="H197" s="4"/>
      <c r="I197" s="58"/>
      <c r="J197" s="4"/>
      <c r="K197" s="58"/>
      <c r="L197" s="4"/>
      <c r="M197" s="58" t="s">
        <v>78</v>
      </c>
      <c r="N197" s="4"/>
      <c r="O197" s="28"/>
      <c r="P197" s="27"/>
      <c r="Q197" s="29" t="str">
        <f t="shared" si="70"/>
        <v>X</v>
      </c>
    </row>
    <row r="198" spans="1:17" s="29" customFormat="1" outlineLevel="1">
      <c r="A198" s="25">
        <f t="shared" ref="A198" si="75">IF(ISERROR(FIND("X",Q198)),IF(ISERROR(FIND("O",Q198)),1,0),-1)</f>
        <v>-1</v>
      </c>
      <c r="B198" s="17">
        <v>42440</v>
      </c>
      <c r="C198" s="26">
        <v>0.72916666666666663</v>
      </c>
      <c r="D198" s="26"/>
      <c r="E198" s="34" t="s">
        <v>330</v>
      </c>
      <c r="F198" s="27" t="s">
        <v>548</v>
      </c>
      <c r="G198" s="6" t="s">
        <v>549</v>
      </c>
      <c r="H198" s="4"/>
      <c r="I198" s="58"/>
      <c r="J198" s="4"/>
      <c r="K198" s="58"/>
      <c r="L198" s="4"/>
      <c r="M198" s="58" t="s">
        <v>78</v>
      </c>
      <c r="N198" s="4"/>
      <c r="O198" s="28"/>
      <c r="P198" s="27"/>
      <c r="Q198" s="29" t="str">
        <f t="shared" ref="Q198" si="76">UPPER(CONCATENATE(H198,I198,J198,K198,L198,M198,N198))</f>
        <v>X</v>
      </c>
    </row>
    <row r="199" spans="1:17" outlineLevel="1">
      <c r="B199" s="17"/>
      <c r="C199" s="8"/>
      <c r="G199" s="6"/>
    </row>
    <row r="200" spans="1:17" s="1" customFormat="1">
      <c r="A200" s="9">
        <f t="shared" si="71"/>
        <v>1</v>
      </c>
      <c r="B200" s="5">
        <v>42441</v>
      </c>
      <c r="C200" s="6"/>
      <c r="D200" s="6"/>
      <c r="E200" s="14"/>
      <c r="F200" s="11" t="s">
        <v>550</v>
      </c>
      <c r="G200" s="6" t="s">
        <v>509</v>
      </c>
      <c r="H200" s="6" t="str">
        <f t="shared" ref="H200:N200" si="77">IF(COUNTA(H201:H212)&gt;0,"X","")</f>
        <v/>
      </c>
      <c r="I200" s="6" t="str">
        <f t="shared" si="77"/>
        <v/>
      </c>
      <c r="J200" s="6" t="str">
        <f t="shared" si="77"/>
        <v/>
      </c>
      <c r="K200" s="6" t="str">
        <f t="shared" si="77"/>
        <v/>
      </c>
      <c r="L200" s="6" t="str">
        <f t="shared" si="77"/>
        <v/>
      </c>
      <c r="M200" s="6" t="str">
        <f t="shared" si="77"/>
        <v/>
      </c>
      <c r="N200" s="6" t="str">
        <f t="shared" si="77"/>
        <v/>
      </c>
      <c r="O200" s="6"/>
      <c r="P200" s="11"/>
      <c r="Q200" s="1" t="str">
        <f t="shared" si="70"/>
        <v/>
      </c>
    </row>
    <row r="201" spans="1:17" s="19" customFormat="1" outlineLevel="1">
      <c r="A201" s="25">
        <f t="shared" si="71"/>
        <v>1</v>
      </c>
      <c r="B201" s="17">
        <v>42441</v>
      </c>
      <c r="C201" s="20">
        <v>0.375</v>
      </c>
      <c r="D201" s="20"/>
      <c r="E201" s="24" t="s">
        <v>339</v>
      </c>
      <c r="F201" s="22" t="s">
        <v>551</v>
      </c>
      <c r="G201" s="6" t="s">
        <v>512</v>
      </c>
      <c r="H201" s="4"/>
      <c r="I201" s="58"/>
      <c r="J201" s="4"/>
      <c r="K201" s="58"/>
      <c r="L201" s="4"/>
      <c r="M201" s="58"/>
      <c r="N201" s="4"/>
      <c r="O201" s="23"/>
      <c r="P201" s="22"/>
      <c r="Q201" s="19" t="str">
        <f t="shared" si="70"/>
        <v/>
      </c>
    </row>
    <row r="202" spans="1:17" s="19" customFormat="1" outlineLevel="1">
      <c r="A202" s="25">
        <f t="shared" si="71"/>
        <v>1</v>
      </c>
      <c r="B202" s="17">
        <v>42441</v>
      </c>
      <c r="C202" s="20"/>
      <c r="D202" s="20"/>
      <c r="E202" s="24"/>
      <c r="F202" s="22" t="s">
        <v>552</v>
      </c>
      <c r="G202" s="6" t="s">
        <v>514</v>
      </c>
      <c r="H202" s="4"/>
      <c r="I202" s="58"/>
      <c r="J202" s="4"/>
      <c r="K202" s="58"/>
      <c r="L202" s="4"/>
      <c r="M202" s="58"/>
      <c r="N202" s="4"/>
      <c r="O202" s="23"/>
      <c r="P202" s="22"/>
      <c r="Q202" s="19" t="str">
        <f t="shared" si="70"/>
        <v/>
      </c>
    </row>
    <row r="203" spans="1:17" s="19" customFormat="1" outlineLevel="1">
      <c r="A203" s="25">
        <f t="shared" si="71"/>
        <v>1</v>
      </c>
      <c r="B203" s="17">
        <v>42441</v>
      </c>
      <c r="C203" s="113">
        <v>0.39583333333333331</v>
      </c>
      <c r="D203" s="20"/>
      <c r="E203" s="24" t="s">
        <v>339</v>
      </c>
      <c r="F203" s="22" t="s">
        <v>553</v>
      </c>
      <c r="G203" s="6" t="s">
        <v>517</v>
      </c>
      <c r="H203" s="4"/>
      <c r="I203" s="58"/>
      <c r="J203" s="4"/>
      <c r="K203" s="58"/>
      <c r="L203" s="4"/>
      <c r="M203" s="58"/>
      <c r="N203" s="4"/>
      <c r="O203" s="23"/>
      <c r="P203" s="22"/>
      <c r="Q203" s="19" t="str">
        <f t="shared" si="70"/>
        <v/>
      </c>
    </row>
    <row r="204" spans="1:17" s="19" customFormat="1" ht="45" outlineLevel="1">
      <c r="A204" s="25">
        <f t="shared" si="71"/>
        <v>1</v>
      </c>
      <c r="B204" s="17">
        <v>42441</v>
      </c>
      <c r="C204" s="113">
        <v>0.58333333333333337</v>
      </c>
      <c r="D204" s="20"/>
      <c r="E204" s="24" t="s">
        <v>323</v>
      </c>
      <c r="F204" s="27" t="s">
        <v>554</v>
      </c>
      <c r="G204" s="6" t="s">
        <v>519</v>
      </c>
      <c r="H204" s="4"/>
      <c r="I204" s="58"/>
      <c r="J204" s="4"/>
      <c r="K204" s="58"/>
      <c r="L204" s="4"/>
      <c r="M204" s="58"/>
      <c r="N204" s="4"/>
      <c r="O204" s="23"/>
      <c r="P204" s="22"/>
      <c r="Q204" s="19" t="str">
        <f t="shared" si="70"/>
        <v/>
      </c>
    </row>
    <row r="205" spans="1:17" s="19" customFormat="1" outlineLevel="1">
      <c r="A205" s="25">
        <f t="shared" si="71"/>
        <v>1</v>
      </c>
      <c r="B205" s="17">
        <v>42441</v>
      </c>
      <c r="C205" s="20">
        <v>0.60416666666666663</v>
      </c>
      <c r="D205" s="20"/>
      <c r="E205" s="24" t="s">
        <v>323</v>
      </c>
      <c r="F205" s="27" t="s">
        <v>555</v>
      </c>
      <c r="G205" s="6" t="s">
        <v>523</v>
      </c>
      <c r="H205" s="4"/>
      <c r="I205" s="58"/>
      <c r="J205" s="4"/>
      <c r="K205" s="58"/>
      <c r="L205" s="4"/>
      <c r="M205" s="58"/>
      <c r="N205" s="4"/>
      <c r="O205" s="23"/>
      <c r="P205" s="22"/>
      <c r="Q205" s="19" t="str">
        <f t="shared" si="70"/>
        <v/>
      </c>
    </row>
    <row r="206" spans="1:17" s="19" customFormat="1" outlineLevel="1">
      <c r="A206" s="25">
        <f t="shared" si="71"/>
        <v>1</v>
      </c>
      <c r="B206" s="17">
        <v>42441</v>
      </c>
      <c r="C206" s="20">
        <v>0.60416666666666663</v>
      </c>
      <c r="D206" s="20"/>
      <c r="E206" s="24" t="s">
        <v>323</v>
      </c>
      <c r="F206" s="27" t="s">
        <v>556</v>
      </c>
      <c r="G206" s="6" t="s">
        <v>526</v>
      </c>
      <c r="H206" s="4"/>
      <c r="I206" s="58"/>
      <c r="J206" s="4"/>
      <c r="K206" s="58"/>
      <c r="L206" s="4"/>
      <c r="M206" s="58"/>
      <c r="N206" s="4"/>
      <c r="O206" s="23"/>
      <c r="P206" s="22"/>
      <c r="Q206" s="19" t="str">
        <f t="shared" si="70"/>
        <v/>
      </c>
    </row>
    <row r="207" spans="1:17" s="19" customFormat="1" outlineLevel="1">
      <c r="A207" s="25"/>
      <c r="B207" s="17">
        <v>42441</v>
      </c>
      <c r="C207" s="20">
        <v>0.6875</v>
      </c>
      <c r="D207" s="20"/>
      <c r="E207" s="24"/>
      <c r="F207" s="22" t="s">
        <v>557</v>
      </c>
      <c r="G207" s="6" t="s">
        <v>531</v>
      </c>
      <c r="H207" s="4"/>
      <c r="I207" s="58"/>
      <c r="J207" s="4"/>
      <c r="K207" s="58"/>
      <c r="L207" s="4"/>
      <c r="M207" s="58"/>
      <c r="N207" s="4"/>
      <c r="O207" s="23"/>
      <c r="P207" s="22"/>
    </row>
    <row r="208" spans="1:17" s="19" customFormat="1" outlineLevel="1">
      <c r="A208" s="25">
        <f t="shared" si="71"/>
        <v>1</v>
      </c>
      <c r="B208" s="17">
        <v>42441</v>
      </c>
      <c r="C208" s="20">
        <v>0.75</v>
      </c>
      <c r="D208" s="20"/>
      <c r="E208" s="24" t="s">
        <v>339</v>
      </c>
      <c r="F208" s="22" t="s">
        <v>558</v>
      </c>
      <c r="G208" s="6" t="s">
        <v>559</v>
      </c>
      <c r="H208" s="4"/>
      <c r="I208" s="58"/>
      <c r="J208" s="4"/>
      <c r="K208" s="58"/>
      <c r="L208" s="4"/>
      <c r="M208" s="58"/>
      <c r="N208" s="4"/>
      <c r="O208" s="23"/>
      <c r="P208" s="22"/>
      <c r="Q208" s="19" t="str">
        <f t="shared" si="70"/>
        <v/>
      </c>
    </row>
    <row r="209" spans="1:17" s="19" customFormat="1" outlineLevel="1">
      <c r="A209" s="25">
        <f t="shared" si="71"/>
        <v>1</v>
      </c>
      <c r="B209" s="17">
        <v>42441</v>
      </c>
      <c r="C209" s="20"/>
      <c r="D209" s="20"/>
      <c r="E209" s="24"/>
      <c r="F209" s="22"/>
      <c r="G209" s="6" t="s">
        <v>560</v>
      </c>
      <c r="H209" s="4"/>
      <c r="I209" s="58"/>
      <c r="J209" s="4"/>
      <c r="K209" s="58"/>
      <c r="L209" s="4"/>
      <c r="M209" s="58"/>
      <c r="N209" s="4"/>
      <c r="O209" s="23"/>
      <c r="P209" s="22"/>
      <c r="Q209" s="19" t="str">
        <f t="shared" si="70"/>
        <v/>
      </c>
    </row>
    <row r="210" spans="1:17" s="55" customFormat="1" outlineLevel="1">
      <c r="A210" s="25">
        <f t="shared" si="71"/>
        <v>1</v>
      </c>
      <c r="B210" s="17">
        <v>42441</v>
      </c>
      <c r="C210" s="30" t="s">
        <v>561</v>
      </c>
      <c r="D210" s="30"/>
      <c r="E210" s="56" t="s">
        <v>323</v>
      </c>
      <c r="F210" s="31" t="s">
        <v>562</v>
      </c>
      <c r="G210" s="6" t="s">
        <v>563</v>
      </c>
      <c r="H210" s="4"/>
      <c r="I210" s="58"/>
      <c r="J210" s="4"/>
      <c r="K210" s="58"/>
      <c r="L210" s="4"/>
      <c r="M210" s="58"/>
      <c r="N210" s="4"/>
      <c r="O210" s="32"/>
      <c r="P210" s="31" t="s">
        <v>564</v>
      </c>
      <c r="Q210" s="55" t="str">
        <f t="shared" si="70"/>
        <v/>
      </c>
    </row>
    <row r="211" spans="1:17" s="19" customFormat="1" outlineLevel="1">
      <c r="A211" s="18">
        <f t="shared" si="71"/>
        <v>1</v>
      </c>
      <c r="B211" s="17">
        <v>42441</v>
      </c>
      <c r="C211" s="20"/>
      <c r="D211" s="20"/>
      <c r="E211" s="24"/>
      <c r="F211" s="22"/>
      <c r="G211" s="6" t="s">
        <v>565</v>
      </c>
      <c r="H211" s="4"/>
      <c r="I211" s="58"/>
      <c r="J211" s="4"/>
      <c r="K211" s="58"/>
      <c r="L211" s="4"/>
      <c r="M211" s="58"/>
      <c r="N211" s="4"/>
      <c r="O211" s="23"/>
      <c r="P211" s="22"/>
      <c r="Q211" s="19" t="str">
        <f t="shared" si="70"/>
        <v/>
      </c>
    </row>
    <row r="212" spans="1:17" s="19" customFormat="1" outlineLevel="1">
      <c r="A212" s="18">
        <f t="shared" si="71"/>
        <v>1</v>
      </c>
      <c r="B212" s="17">
        <v>42441</v>
      </c>
      <c r="C212" s="20">
        <v>0.70833333333333337</v>
      </c>
      <c r="D212" s="20"/>
      <c r="E212" s="24" t="s">
        <v>339</v>
      </c>
      <c r="F212" s="22" t="s">
        <v>544</v>
      </c>
      <c r="G212" s="6" t="s">
        <v>566</v>
      </c>
      <c r="H212" s="4"/>
      <c r="I212" s="58"/>
      <c r="J212" s="4"/>
      <c r="K212" s="58"/>
      <c r="L212" s="4"/>
      <c r="M212" s="58"/>
      <c r="N212" s="4"/>
      <c r="O212" s="23"/>
      <c r="P212" s="22"/>
      <c r="Q212" s="19" t="str">
        <f t="shared" si="70"/>
        <v/>
      </c>
    </row>
    <row r="213" spans="1:17" s="1" customFormat="1">
      <c r="A213" s="9">
        <f t="shared" si="71"/>
        <v>1</v>
      </c>
      <c r="B213" s="5" t="s">
        <v>567</v>
      </c>
      <c r="C213" s="6"/>
      <c r="D213" s="6"/>
      <c r="E213" s="14"/>
      <c r="F213" s="11"/>
      <c r="G213" s="6" t="s">
        <v>568</v>
      </c>
      <c r="H213" s="6" t="str">
        <f t="shared" ref="H213:N213" si="78">IF(COUNTA(H214:H221)&gt;0,"X","")</f>
        <v/>
      </c>
      <c r="I213" s="6" t="str">
        <f t="shared" si="78"/>
        <v/>
      </c>
      <c r="J213" s="6" t="str">
        <f t="shared" si="78"/>
        <v/>
      </c>
      <c r="K213" s="6" t="str">
        <f t="shared" si="78"/>
        <v/>
      </c>
      <c r="L213" s="6" t="str">
        <f t="shared" si="78"/>
        <v/>
      </c>
      <c r="M213" s="6" t="str">
        <f t="shared" si="78"/>
        <v/>
      </c>
      <c r="N213" s="6" t="str">
        <f t="shared" si="78"/>
        <v/>
      </c>
      <c r="O213" s="6"/>
      <c r="P213" s="11"/>
      <c r="Q213" s="1" t="str">
        <f t="shared" si="70"/>
        <v/>
      </c>
    </row>
    <row r="214" spans="1:17" outlineLevel="1">
      <c r="A214" s="10">
        <f t="shared" si="71"/>
        <v>1</v>
      </c>
      <c r="B214" s="7" t="s">
        <v>567</v>
      </c>
      <c r="C214" s="8"/>
      <c r="D214" s="8"/>
      <c r="E214" s="16"/>
      <c r="F214" s="22" t="s">
        <v>569</v>
      </c>
      <c r="G214" s="6" t="s">
        <v>570</v>
      </c>
      <c r="Q214" s="2" t="str">
        <f t="shared" si="70"/>
        <v/>
      </c>
    </row>
    <row r="215" spans="1:17" outlineLevel="1">
      <c r="A215" s="10">
        <f t="shared" si="71"/>
        <v>1</v>
      </c>
      <c r="B215" s="7" t="s">
        <v>567</v>
      </c>
      <c r="C215" s="8"/>
      <c r="D215" s="8"/>
      <c r="E215" s="16" t="s">
        <v>323</v>
      </c>
      <c r="F215" s="22" t="s">
        <v>571</v>
      </c>
      <c r="G215" s="6" t="s">
        <v>572</v>
      </c>
      <c r="Q215" s="2" t="str">
        <f t="shared" si="70"/>
        <v/>
      </c>
    </row>
    <row r="216" spans="1:17" outlineLevel="1">
      <c r="A216" s="10">
        <f t="shared" si="71"/>
        <v>1</v>
      </c>
      <c r="B216" s="7" t="s">
        <v>567</v>
      </c>
      <c r="C216" s="8"/>
      <c r="D216" s="8"/>
      <c r="E216" s="16"/>
      <c r="F216" s="22" t="s">
        <v>573</v>
      </c>
      <c r="G216" s="6" t="s">
        <v>574</v>
      </c>
      <c r="Q216" s="2" t="str">
        <f t="shared" si="70"/>
        <v/>
      </c>
    </row>
    <row r="217" spans="1:17" outlineLevel="1">
      <c r="A217" s="10">
        <f t="shared" si="71"/>
        <v>1</v>
      </c>
      <c r="B217" s="7" t="s">
        <v>567</v>
      </c>
      <c r="C217" s="8"/>
      <c r="D217" s="8"/>
      <c r="E217" s="16"/>
      <c r="F217" s="22" t="s">
        <v>575</v>
      </c>
      <c r="G217" s="6" t="s">
        <v>576</v>
      </c>
      <c r="Q217" s="2" t="str">
        <f t="shared" si="70"/>
        <v/>
      </c>
    </row>
    <row r="218" spans="1:17" outlineLevel="1">
      <c r="A218" s="10">
        <f t="shared" si="71"/>
        <v>1</v>
      </c>
      <c r="B218" s="7" t="s">
        <v>567</v>
      </c>
      <c r="C218" s="8"/>
      <c r="D218" s="8"/>
      <c r="E218" s="16" t="s">
        <v>577</v>
      </c>
      <c r="F218" s="22" t="s">
        <v>578</v>
      </c>
      <c r="G218" s="6" t="s">
        <v>579</v>
      </c>
      <c r="Q218" s="2" t="str">
        <f t="shared" si="70"/>
        <v/>
      </c>
    </row>
    <row r="219" spans="1:17" outlineLevel="1">
      <c r="A219" s="10">
        <f t="shared" si="71"/>
        <v>1</v>
      </c>
      <c r="B219" s="7" t="s">
        <v>567</v>
      </c>
      <c r="C219" s="8"/>
      <c r="D219" s="8"/>
      <c r="E219" s="16" t="s">
        <v>323</v>
      </c>
      <c r="F219" s="12" t="s">
        <v>580</v>
      </c>
      <c r="G219" s="6" t="s">
        <v>581</v>
      </c>
      <c r="Q219" s="2" t="str">
        <f t="shared" si="70"/>
        <v/>
      </c>
    </row>
    <row r="220" spans="1:17">
      <c r="A220" s="10">
        <f t="shared" si="71"/>
        <v>1</v>
      </c>
      <c r="B220" s="7">
        <v>42828</v>
      </c>
      <c r="C220" s="8"/>
      <c r="D220" s="8"/>
      <c r="E220" s="16"/>
      <c r="F220" s="22" t="s">
        <v>575</v>
      </c>
      <c r="G220" s="6" t="s">
        <v>582</v>
      </c>
      <c r="Q220" s="2" t="str">
        <f t="shared" si="70"/>
        <v/>
      </c>
    </row>
    <row r="221" spans="1:17">
      <c r="A221" s="10">
        <f t="shared" si="71"/>
        <v>1</v>
      </c>
      <c r="B221" s="7">
        <v>42853</v>
      </c>
      <c r="C221" s="8"/>
      <c r="D221" s="8"/>
      <c r="E221" s="16"/>
      <c r="F221" s="22" t="s">
        <v>583</v>
      </c>
      <c r="G221" s="6" t="s">
        <v>584</v>
      </c>
      <c r="Q221" s="2" t="str">
        <f t="shared" si="70"/>
        <v/>
      </c>
    </row>
  </sheetData>
  <autoFilter ref="A1:A221" xr:uid="{00000000-0009-0000-0000-000001000000}"/>
  <conditionalFormatting sqref="A182">
    <cfRule type="iconSet" priority="365">
      <iconSet iconSet="3Symbols" showValue="0">
        <cfvo type="percent" val="0"/>
        <cfvo type="num" val="0"/>
        <cfvo type="num" val="1"/>
      </iconSet>
    </cfRule>
  </conditionalFormatting>
  <conditionalFormatting sqref="A212">
    <cfRule type="iconSet" priority="364">
      <iconSet iconSet="3Symbols" showValue="0">
        <cfvo type="percent" val="0"/>
        <cfvo type="num" val="0"/>
        <cfvo type="num" val="1"/>
      </iconSet>
    </cfRule>
  </conditionalFormatting>
  <conditionalFormatting sqref="A220">
    <cfRule type="iconSet" priority="363">
      <iconSet iconSet="3Symbols" showValue="0">
        <cfvo type="percent" val="0"/>
        <cfvo type="num" val="0"/>
        <cfvo type="num" val="1"/>
      </iconSet>
    </cfRule>
  </conditionalFormatting>
  <conditionalFormatting sqref="A221">
    <cfRule type="iconSet" priority="362">
      <iconSet iconSet="3Symbols" showValue="0">
        <cfvo type="percent" val="0"/>
        <cfvo type="num" val="0"/>
        <cfvo type="num" val="1"/>
      </iconSet>
    </cfRule>
  </conditionalFormatting>
  <conditionalFormatting sqref="A195">
    <cfRule type="iconSet" priority="361">
      <iconSet iconSet="3Symbols" showValue="0">
        <cfvo type="percent" val="0"/>
        <cfvo type="num" val="0"/>
        <cfvo type="num" val="1"/>
      </iconSet>
    </cfRule>
  </conditionalFormatting>
  <conditionalFormatting sqref="A190">
    <cfRule type="iconSet" priority="360">
      <iconSet iconSet="3Symbols" showValue="0">
        <cfvo type="percent" val="0"/>
        <cfvo type="num" val="0"/>
        <cfvo type="num" val="1"/>
      </iconSet>
    </cfRule>
  </conditionalFormatting>
  <conditionalFormatting sqref="A193">
    <cfRule type="iconSet" priority="359">
      <iconSet iconSet="3Symbols" showValue="0">
        <cfvo type="percent" val="0"/>
        <cfvo type="num" val="0"/>
        <cfvo type="num" val="1"/>
      </iconSet>
    </cfRule>
  </conditionalFormatting>
  <conditionalFormatting sqref="A201:A210">
    <cfRule type="iconSet" priority="358">
      <iconSet iconSet="3Symbols" showValue="0">
        <cfvo type="percent" val="0"/>
        <cfvo type="num" val="0"/>
        <cfvo type="num" val="1"/>
      </iconSet>
    </cfRule>
  </conditionalFormatting>
  <conditionalFormatting sqref="A196">
    <cfRule type="iconSet" priority="357">
      <iconSet iconSet="3Symbols" showValue="0">
        <cfvo type="percent" val="0"/>
        <cfvo type="num" val="0"/>
        <cfvo type="num" val="1"/>
      </iconSet>
    </cfRule>
  </conditionalFormatting>
  <conditionalFormatting sqref="A2">
    <cfRule type="iconSet" priority="356">
      <iconSet iconSet="3Symbols" showValue="0">
        <cfvo type="percent" val="0"/>
        <cfvo type="num" val="0"/>
        <cfvo type="num" val="1"/>
      </iconSet>
    </cfRule>
  </conditionalFormatting>
  <conditionalFormatting sqref="H1:N1 H13:N13 H72:N72 H76:N76 H87:N87 H89:N92 H116:N117 H120:N120 H123:N125 H150:N150 H3:N4 H214:N1048576 H94:N109 H127:N141 H143:N143 H170:N179 H201:N212 H191:N191 H6:N6 H15:N16 H22:N22 H24:N27 H29:N30 H32:N32 H39:N39 H41:N51 H58:N70 H78:N80 H82:N83 H146:N146 H156:N168 H193:N197 H182:N188">
    <cfRule type="cellIs" dxfId="364" priority="351" operator="equal">
      <formula>"B"</formula>
    </cfRule>
    <cfRule type="cellIs" dxfId="363" priority="352" operator="equal">
      <formula>"O"</formula>
    </cfRule>
    <cfRule type="cellIs" dxfId="362" priority="353" operator="equal">
      <formula>"R"</formula>
    </cfRule>
    <cfRule type="cellIs" dxfId="361" priority="354" operator="equal">
      <formula>"V"</formula>
    </cfRule>
    <cfRule type="cellIs" dxfId="360" priority="355" operator="equal">
      <formula>"X"</formula>
    </cfRule>
  </conditionalFormatting>
  <conditionalFormatting sqref="A164">
    <cfRule type="iconSet" priority="350">
      <iconSet iconSet="3Symbols" showValue="0">
        <cfvo type="percent" val="0"/>
        <cfvo type="num" val="0"/>
        <cfvo type="num" val="1"/>
      </iconSet>
    </cfRule>
  </conditionalFormatting>
  <conditionalFormatting sqref="A86">
    <cfRule type="iconSet" priority="349">
      <iconSet iconSet="3Symbols" showValue="0">
        <cfvo type="percent" val="0"/>
        <cfvo type="num" val="0"/>
        <cfvo type="num" val="1"/>
      </iconSet>
    </cfRule>
  </conditionalFormatting>
  <conditionalFormatting sqref="A219">
    <cfRule type="iconSet" priority="348">
      <iconSet iconSet="3Symbols" showValue="0">
        <cfvo type="percent" val="0"/>
        <cfvo type="num" val="0"/>
        <cfvo type="num" val="1"/>
      </iconSet>
    </cfRule>
  </conditionalFormatting>
  <conditionalFormatting sqref="A89">
    <cfRule type="iconSet" priority="347">
      <iconSet iconSet="3Symbols" showValue="0">
        <cfvo type="percent" val="0"/>
        <cfvo type="num" val="0"/>
        <cfvo type="num" val="1"/>
      </iconSet>
    </cfRule>
  </conditionalFormatting>
  <conditionalFormatting sqref="A22 A3:A4 A11 A13 A6 A15:A16">
    <cfRule type="iconSet" priority="366">
      <iconSet iconSet="3Symbols" showValue="0">
        <cfvo type="percent" val="0"/>
        <cfvo type="num" val="0"/>
        <cfvo type="num" val="1"/>
      </iconSet>
    </cfRule>
  </conditionalFormatting>
  <conditionalFormatting sqref="A155">
    <cfRule type="iconSet" priority="367">
      <iconSet iconSet="3Symbols" showValue="0">
        <cfvo type="percent" val="0"/>
        <cfvo type="num" val="0"/>
        <cfvo type="num" val="1"/>
      </iconSet>
    </cfRule>
  </conditionalFormatting>
  <conditionalFormatting sqref="P156">
    <cfRule type="iconSet" priority="346">
      <iconSet iconSet="3Symbols" showValue="0">
        <cfvo type="percent" val="0"/>
        <cfvo type="num" val="0"/>
        <cfvo type="num" val="1"/>
      </iconSet>
    </cfRule>
  </conditionalFormatting>
  <conditionalFormatting sqref="A156">
    <cfRule type="iconSet" priority="345">
      <iconSet iconSet="3Symbols" showValue="0">
        <cfvo type="percent" val="0"/>
        <cfvo type="num" val="0"/>
        <cfvo type="num" val="1"/>
      </iconSet>
    </cfRule>
  </conditionalFormatting>
  <conditionalFormatting sqref="A158">
    <cfRule type="iconSet" priority="344">
      <iconSet iconSet="3Symbols" showValue="0">
        <cfvo type="percent" val="0"/>
        <cfvo type="num" val="0"/>
        <cfvo type="num" val="1"/>
      </iconSet>
    </cfRule>
  </conditionalFormatting>
  <conditionalFormatting sqref="A167">
    <cfRule type="iconSet" priority="343">
      <iconSet iconSet="3Symbols" showValue="0">
        <cfvo type="percent" val="0"/>
        <cfvo type="num" val="0"/>
        <cfvo type="num" val="1"/>
      </iconSet>
    </cfRule>
  </conditionalFormatting>
  <conditionalFormatting sqref="A160">
    <cfRule type="iconSet" priority="342">
      <iconSet iconSet="3Symbols" showValue="0">
        <cfvo type="percent" val="0"/>
        <cfvo type="num" val="0"/>
        <cfvo type="num" val="1"/>
      </iconSet>
    </cfRule>
  </conditionalFormatting>
  <conditionalFormatting sqref="A168 A161 A165:A166">
    <cfRule type="iconSet" priority="368">
      <iconSet iconSet="3Symbols" showValue="0">
        <cfvo type="percent" val="0"/>
        <cfvo type="num" val="0"/>
        <cfvo type="num" val="1"/>
      </iconSet>
    </cfRule>
  </conditionalFormatting>
  <conditionalFormatting sqref="A173">
    <cfRule type="iconSet" priority="341">
      <iconSet iconSet="3Symbols" showValue="0">
        <cfvo type="percent" val="0"/>
        <cfvo type="num" val="0"/>
        <cfvo type="num" val="1"/>
      </iconSet>
    </cfRule>
  </conditionalFormatting>
  <conditionalFormatting sqref="A172">
    <cfRule type="iconSet" priority="340">
      <iconSet iconSet="3Symbols" showValue="0">
        <cfvo type="percent" val="0"/>
        <cfvo type="num" val="0"/>
        <cfvo type="num" val="1"/>
      </iconSet>
    </cfRule>
  </conditionalFormatting>
  <conditionalFormatting sqref="A174">
    <cfRule type="iconSet" priority="339">
      <iconSet iconSet="3Symbols" showValue="0">
        <cfvo type="percent" val="0"/>
        <cfvo type="num" val="0"/>
        <cfvo type="num" val="1"/>
      </iconSet>
    </cfRule>
  </conditionalFormatting>
  <conditionalFormatting sqref="A176">
    <cfRule type="iconSet" priority="338">
      <iconSet iconSet="3Symbols" showValue="0">
        <cfvo type="percent" val="0"/>
        <cfvo type="num" val="0"/>
        <cfvo type="num" val="1"/>
      </iconSet>
    </cfRule>
  </conditionalFormatting>
  <conditionalFormatting sqref="A175">
    <cfRule type="iconSet" priority="337">
      <iconSet iconSet="3Symbols" showValue="0">
        <cfvo type="percent" val="0"/>
        <cfvo type="num" val="0"/>
        <cfvo type="num" val="1"/>
      </iconSet>
    </cfRule>
  </conditionalFormatting>
  <conditionalFormatting sqref="A187">
    <cfRule type="iconSet" priority="369">
      <iconSet iconSet="3Symbols" showValue="0">
        <cfvo type="percent" val="0"/>
        <cfvo type="num" val="0"/>
        <cfvo type="num" val="1"/>
      </iconSet>
    </cfRule>
  </conditionalFormatting>
  <conditionalFormatting sqref="A188">
    <cfRule type="iconSet" priority="336">
      <iconSet iconSet="3Symbols" showValue="0">
        <cfvo type="percent" val="0"/>
        <cfvo type="num" val="0"/>
        <cfvo type="num" val="1"/>
      </iconSet>
    </cfRule>
  </conditionalFormatting>
  <conditionalFormatting sqref="A118">
    <cfRule type="iconSet" priority="335">
      <iconSet iconSet="3Symbols" showValue="0">
        <cfvo type="percent" val="0"/>
        <cfvo type="num" val="0"/>
        <cfvo type="num" val="1"/>
      </iconSet>
    </cfRule>
  </conditionalFormatting>
  <conditionalFormatting sqref="A122">
    <cfRule type="iconSet" priority="334">
      <iconSet iconSet="3Symbols" showValue="0">
        <cfvo type="percent" val="0"/>
        <cfvo type="num" val="0"/>
        <cfvo type="num" val="1"/>
      </iconSet>
    </cfRule>
  </conditionalFormatting>
  <conditionalFormatting sqref="A123">
    <cfRule type="iconSet" priority="333">
      <iconSet iconSet="3Symbols" showValue="0">
        <cfvo type="percent" val="0"/>
        <cfvo type="num" val="0"/>
        <cfvo type="num" val="1"/>
      </iconSet>
    </cfRule>
  </conditionalFormatting>
  <conditionalFormatting sqref="P125">
    <cfRule type="iconSet" priority="332">
      <iconSet iconSet="3Symbols" showValue="0">
        <cfvo type="percent" val="0"/>
        <cfvo type="num" val="0"/>
        <cfvo type="num" val="1"/>
      </iconSet>
    </cfRule>
  </conditionalFormatting>
  <conditionalFormatting sqref="A125">
    <cfRule type="iconSet" priority="331">
      <iconSet iconSet="3Symbols" showValue="0">
        <cfvo type="percent" val="0"/>
        <cfvo type="num" val="0"/>
        <cfvo type="num" val="1"/>
      </iconSet>
    </cfRule>
  </conditionalFormatting>
  <conditionalFormatting sqref="H11:N11">
    <cfRule type="cellIs" dxfId="359" priority="326" operator="equal">
      <formula>"B"</formula>
    </cfRule>
    <cfRule type="cellIs" dxfId="358" priority="327" operator="equal">
      <formula>"O"</formula>
    </cfRule>
    <cfRule type="cellIs" dxfId="357" priority="328" operator="equal">
      <formula>"R"</formula>
    </cfRule>
    <cfRule type="cellIs" dxfId="356" priority="329" operator="equal">
      <formula>"V"</formula>
    </cfRule>
    <cfRule type="cellIs" dxfId="355" priority="330" operator="equal">
      <formula>"X"</formula>
    </cfRule>
  </conditionalFormatting>
  <conditionalFormatting sqref="A99">
    <cfRule type="iconSet" priority="325">
      <iconSet iconSet="3Symbols" showValue="0">
        <cfvo type="percent" val="0"/>
        <cfvo type="num" val="0"/>
        <cfvo type="num" val="1"/>
      </iconSet>
    </cfRule>
  </conditionalFormatting>
  <conditionalFormatting sqref="A98 A100 A87 A90:A92 A94:A95">
    <cfRule type="iconSet" priority="370">
      <iconSet iconSet="3Symbols" showValue="0">
        <cfvo type="percent" val="0"/>
        <cfvo type="num" val="0"/>
        <cfvo type="num" val="1"/>
      </iconSet>
    </cfRule>
  </conditionalFormatting>
  <conditionalFormatting sqref="A39">
    <cfRule type="iconSet" priority="324">
      <iconSet iconSet="3Symbols" showValue="0">
        <cfvo type="percent" val="0"/>
        <cfvo type="num" val="0"/>
        <cfvo type="num" val="1"/>
      </iconSet>
    </cfRule>
  </conditionalFormatting>
  <conditionalFormatting sqref="A96:A97 A101:A109">
    <cfRule type="iconSet" priority="371">
      <iconSet iconSet="3Symbols" showValue="0">
        <cfvo type="percent" val="0"/>
        <cfvo type="num" val="0"/>
        <cfvo type="num" val="1"/>
      </iconSet>
    </cfRule>
  </conditionalFormatting>
  <conditionalFormatting sqref="A133">
    <cfRule type="iconSet" priority="323">
      <iconSet iconSet="3Symbols" showValue="0">
        <cfvo type="percent" val="0"/>
        <cfvo type="num" val="0"/>
        <cfvo type="num" val="1"/>
      </iconSet>
    </cfRule>
  </conditionalFormatting>
  <conditionalFormatting sqref="P157">
    <cfRule type="iconSet" priority="322">
      <iconSet iconSet="3Symbols" showValue="0">
        <cfvo type="percent" val="0"/>
        <cfvo type="num" val="0"/>
        <cfvo type="num" val="1"/>
      </iconSet>
    </cfRule>
  </conditionalFormatting>
  <conditionalFormatting sqref="A157">
    <cfRule type="iconSet" priority="321">
      <iconSet iconSet="3Symbols" showValue="0">
        <cfvo type="percent" val="0"/>
        <cfvo type="num" val="0"/>
        <cfvo type="num" val="1"/>
      </iconSet>
    </cfRule>
  </conditionalFormatting>
  <conditionalFormatting sqref="A159">
    <cfRule type="iconSet" priority="320">
      <iconSet iconSet="3Symbols" showValue="0">
        <cfvo type="percent" val="0"/>
        <cfvo type="num" val="0"/>
        <cfvo type="num" val="1"/>
      </iconSet>
    </cfRule>
  </conditionalFormatting>
  <conditionalFormatting sqref="A143">
    <cfRule type="iconSet" priority="318">
      <iconSet iconSet="3Symbols" showValue="0">
        <cfvo type="percent" val="0"/>
        <cfvo type="num" val="0"/>
        <cfvo type="num" val="1"/>
      </iconSet>
    </cfRule>
  </conditionalFormatting>
  <conditionalFormatting sqref="A23">
    <cfRule type="iconSet" priority="317">
      <iconSet iconSet="3Symbols" showValue="0">
        <cfvo type="percent" val="0"/>
        <cfvo type="num" val="0"/>
        <cfvo type="num" val="1"/>
      </iconSet>
    </cfRule>
  </conditionalFormatting>
  <conditionalFormatting sqref="H7:N7">
    <cfRule type="cellIs" dxfId="354" priority="312" operator="equal">
      <formula>"B"</formula>
    </cfRule>
    <cfRule type="cellIs" dxfId="353" priority="313" operator="equal">
      <formula>"O"</formula>
    </cfRule>
    <cfRule type="cellIs" dxfId="352" priority="314" operator="equal">
      <formula>"R"</formula>
    </cfRule>
    <cfRule type="cellIs" dxfId="351" priority="315" operator="equal">
      <formula>"V"</formula>
    </cfRule>
    <cfRule type="cellIs" dxfId="350" priority="316" operator="equal">
      <formula>"X"</formula>
    </cfRule>
  </conditionalFormatting>
  <conditionalFormatting sqref="A7">
    <cfRule type="iconSet" priority="372">
      <iconSet iconSet="3Symbols" showValue="0">
        <cfvo type="percent" val="0"/>
        <cfvo type="num" val="0"/>
        <cfvo type="num" val="1"/>
      </iconSet>
    </cfRule>
  </conditionalFormatting>
  <conditionalFormatting sqref="A25">
    <cfRule type="iconSet" priority="310">
      <iconSet iconSet="3Symbols" showValue="0">
        <cfvo type="percent" val="0"/>
        <cfvo type="num" val="0"/>
        <cfvo type="num" val="1"/>
      </iconSet>
    </cfRule>
  </conditionalFormatting>
  <conditionalFormatting sqref="A40">
    <cfRule type="iconSet" priority="309">
      <iconSet iconSet="3Symbols" showValue="0">
        <cfvo type="percent" val="0"/>
        <cfvo type="num" val="0"/>
        <cfvo type="num" val="1"/>
      </iconSet>
    </cfRule>
  </conditionalFormatting>
  <conditionalFormatting sqref="A57">
    <cfRule type="iconSet" priority="303">
      <iconSet iconSet="3Symbols" showValue="0">
        <cfvo type="percent" val="0"/>
        <cfvo type="num" val="0"/>
        <cfvo type="num" val="1"/>
      </iconSet>
    </cfRule>
  </conditionalFormatting>
  <conditionalFormatting sqref="A71">
    <cfRule type="iconSet" priority="302">
      <iconSet iconSet="3Symbols" showValue="0">
        <cfvo type="percent" val="0"/>
        <cfvo type="num" val="0"/>
        <cfvo type="num" val="1"/>
      </iconSet>
    </cfRule>
  </conditionalFormatting>
  <conditionalFormatting sqref="H73:N73">
    <cfRule type="cellIs" dxfId="349" priority="297" operator="equal">
      <formula>"B"</formula>
    </cfRule>
    <cfRule type="cellIs" dxfId="348" priority="298" operator="equal">
      <formula>"O"</formula>
    </cfRule>
    <cfRule type="cellIs" dxfId="347" priority="299" operator="equal">
      <formula>"R"</formula>
    </cfRule>
    <cfRule type="cellIs" dxfId="346" priority="300" operator="equal">
      <formula>"V"</formula>
    </cfRule>
    <cfRule type="cellIs" dxfId="345" priority="301" operator="equal">
      <formula>"X"</formula>
    </cfRule>
  </conditionalFormatting>
  <conditionalFormatting sqref="A73">
    <cfRule type="iconSet" priority="296">
      <iconSet iconSet="3Symbols" showValue="0">
        <cfvo type="percent" val="0"/>
        <cfvo type="num" val="0"/>
        <cfvo type="num" val="1"/>
      </iconSet>
    </cfRule>
  </conditionalFormatting>
  <conditionalFormatting sqref="H75:N75">
    <cfRule type="cellIs" dxfId="344" priority="291" operator="equal">
      <formula>"B"</formula>
    </cfRule>
    <cfRule type="cellIs" dxfId="343" priority="292" operator="equal">
      <formula>"O"</formula>
    </cfRule>
    <cfRule type="cellIs" dxfId="342" priority="293" operator="equal">
      <formula>"R"</formula>
    </cfRule>
    <cfRule type="cellIs" dxfId="341" priority="294" operator="equal">
      <formula>"V"</formula>
    </cfRule>
    <cfRule type="cellIs" dxfId="340" priority="295" operator="equal">
      <formula>"X"</formula>
    </cfRule>
  </conditionalFormatting>
  <conditionalFormatting sqref="A75">
    <cfRule type="iconSet" priority="290">
      <iconSet iconSet="3Symbols" showValue="0">
        <cfvo type="percent" val="0"/>
        <cfvo type="num" val="0"/>
        <cfvo type="num" val="1"/>
      </iconSet>
    </cfRule>
  </conditionalFormatting>
  <conditionalFormatting sqref="H74:N74">
    <cfRule type="cellIs" dxfId="339" priority="285" operator="equal">
      <formula>"B"</formula>
    </cfRule>
    <cfRule type="cellIs" dxfId="338" priority="286" operator="equal">
      <formula>"O"</formula>
    </cfRule>
    <cfRule type="cellIs" dxfId="337" priority="287" operator="equal">
      <formula>"R"</formula>
    </cfRule>
    <cfRule type="cellIs" dxfId="336" priority="288" operator="equal">
      <formula>"V"</formula>
    </cfRule>
    <cfRule type="cellIs" dxfId="335" priority="289" operator="equal">
      <formula>"X"</formula>
    </cfRule>
  </conditionalFormatting>
  <conditionalFormatting sqref="A74">
    <cfRule type="iconSet" priority="284">
      <iconSet iconSet="3Symbols" showValue="0">
        <cfvo type="percent" val="0"/>
        <cfvo type="num" val="0"/>
        <cfvo type="num" val="1"/>
      </iconSet>
    </cfRule>
  </conditionalFormatting>
  <conditionalFormatting sqref="H81:N81">
    <cfRule type="cellIs" dxfId="334" priority="279" operator="equal">
      <formula>"B"</formula>
    </cfRule>
    <cfRule type="cellIs" dxfId="333" priority="280" operator="equal">
      <formula>"O"</formula>
    </cfRule>
    <cfRule type="cellIs" dxfId="332" priority="281" operator="equal">
      <formula>"R"</formula>
    </cfRule>
    <cfRule type="cellIs" dxfId="331" priority="282" operator="equal">
      <formula>"V"</formula>
    </cfRule>
    <cfRule type="cellIs" dxfId="330" priority="283" operator="equal">
      <formula>"X"</formula>
    </cfRule>
  </conditionalFormatting>
  <conditionalFormatting sqref="A81">
    <cfRule type="iconSet" priority="278">
      <iconSet iconSet="3Symbols" showValue="0">
        <cfvo type="percent" val="0"/>
        <cfvo type="num" val="0"/>
        <cfvo type="num" val="1"/>
      </iconSet>
    </cfRule>
  </conditionalFormatting>
  <conditionalFormatting sqref="H84:N84">
    <cfRule type="cellIs" dxfId="329" priority="272" operator="equal">
      <formula>"B"</formula>
    </cfRule>
    <cfRule type="cellIs" dxfId="328" priority="273" operator="equal">
      <formula>"O"</formula>
    </cfRule>
    <cfRule type="cellIs" dxfId="327" priority="274" operator="equal">
      <formula>"R"</formula>
    </cfRule>
    <cfRule type="cellIs" dxfId="326" priority="275" operator="equal">
      <formula>"V"</formula>
    </cfRule>
    <cfRule type="cellIs" dxfId="325" priority="276" operator="equal">
      <formula>"X"</formula>
    </cfRule>
  </conditionalFormatting>
  <conditionalFormatting sqref="A84">
    <cfRule type="iconSet" priority="277">
      <iconSet iconSet="3Symbols" showValue="0">
        <cfvo type="percent" val="0"/>
        <cfvo type="num" val="0"/>
        <cfvo type="num" val="1"/>
      </iconSet>
    </cfRule>
  </conditionalFormatting>
  <conditionalFormatting sqref="A51">
    <cfRule type="iconSet" priority="376">
      <iconSet iconSet="3Symbols" showValue="0">
        <cfvo type="percent" val="0"/>
        <cfvo type="num" val="0"/>
        <cfvo type="num" val="1"/>
      </iconSet>
    </cfRule>
  </conditionalFormatting>
  <conditionalFormatting sqref="A150">
    <cfRule type="iconSet" priority="377">
      <iconSet iconSet="3Symbols" showValue="0">
        <cfvo type="percent" val="0"/>
        <cfvo type="num" val="0"/>
        <cfvo type="num" val="1"/>
      </iconSet>
    </cfRule>
  </conditionalFormatting>
  <conditionalFormatting sqref="A115">
    <cfRule type="iconSet" priority="271">
      <iconSet iconSet="3Symbols" showValue="0">
        <cfvo type="percent" val="0"/>
        <cfvo type="num" val="0"/>
        <cfvo type="num" val="1"/>
      </iconSet>
    </cfRule>
  </conditionalFormatting>
  <conditionalFormatting sqref="P117">
    <cfRule type="iconSet" priority="270">
      <iconSet iconSet="3Symbols" showValue="0">
        <cfvo type="percent" val="0"/>
        <cfvo type="num" val="0"/>
        <cfvo type="num" val="1"/>
      </iconSet>
    </cfRule>
  </conditionalFormatting>
  <conditionalFormatting sqref="A117">
    <cfRule type="iconSet" priority="269">
      <iconSet iconSet="3Symbols" showValue="0">
        <cfvo type="percent" val="0"/>
        <cfvo type="num" val="0"/>
        <cfvo type="num" val="1"/>
      </iconSet>
    </cfRule>
  </conditionalFormatting>
  <conditionalFormatting sqref="P116">
    <cfRule type="iconSet" priority="378">
      <iconSet iconSet="3Symbols" showValue="0">
        <cfvo type="percent" val="0"/>
        <cfvo type="num" val="0"/>
        <cfvo type="num" val="1"/>
      </iconSet>
    </cfRule>
  </conditionalFormatting>
  <conditionalFormatting sqref="A116">
    <cfRule type="iconSet" priority="379">
      <iconSet iconSet="3Symbols" showValue="0">
        <cfvo type="percent" val="0"/>
        <cfvo type="num" val="0"/>
        <cfvo type="num" val="1"/>
      </iconSet>
    </cfRule>
  </conditionalFormatting>
  <conditionalFormatting sqref="H85:N85">
    <cfRule type="cellIs" dxfId="324" priority="263" operator="equal">
      <formula>"B"</formula>
    </cfRule>
    <cfRule type="cellIs" dxfId="323" priority="264" operator="equal">
      <formula>"O"</formula>
    </cfRule>
    <cfRule type="cellIs" dxfId="322" priority="265" operator="equal">
      <formula>"R"</formula>
    </cfRule>
    <cfRule type="cellIs" dxfId="321" priority="266" operator="equal">
      <formula>"V"</formula>
    </cfRule>
    <cfRule type="cellIs" dxfId="320" priority="267" operator="equal">
      <formula>"X"</formula>
    </cfRule>
  </conditionalFormatting>
  <conditionalFormatting sqref="A85">
    <cfRule type="iconSet" priority="268">
      <iconSet iconSet="3Symbols" showValue="0">
        <cfvo type="percent" val="0"/>
        <cfvo type="num" val="0"/>
        <cfvo type="num" val="1"/>
      </iconSet>
    </cfRule>
  </conditionalFormatting>
  <conditionalFormatting sqref="H88:N88">
    <cfRule type="cellIs" dxfId="319" priority="257" operator="equal">
      <formula>"B"</formula>
    </cfRule>
    <cfRule type="cellIs" dxfId="318" priority="258" operator="equal">
      <formula>"O"</formula>
    </cfRule>
    <cfRule type="cellIs" dxfId="317" priority="259" operator="equal">
      <formula>"R"</formula>
    </cfRule>
    <cfRule type="cellIs" dxfId="316" priority="260" operator="equal">
      <formula>"V"</formula>
    </cfRule>
    <cfRule type="cellIs" dxfId="315" priority="261" operator="equal">
      <formula>"X"</formula>
    </cfRule>
  </conditionalFormatting>
  <conditionalFormatting sqref="A88">
    <cfRule type="iconSet" priority="262">
      <iconSet iconSet="3Symbols" showValue="0">
        <cfvo type="percent" val="0"/>
        <cfvo type="num" val="0"/>
        <cfvo type="num" val="1"/>
      </iconSet>
    </cfRule>
  </conditionalFormatting>
  <conditionalFormatting sqref="H110:N111">
    <cfRule type="cellIs" dxfId="314" priority="251" operator="equal">
      <formula>"B"</formula>
    </cfRule>
    <cfRule type="cellIs" dxfId="313" priority="252" operator="equal">
      <formula>"O"</formula>
    </cfRule>
    <cfRule type="cellIs" dxfId="312" priority="253" operator="equal">
      <formula>"R"</formula>
    </cfRule>
    <cfRule type="cellIs" dxfId="311" priority="254" operator="equal">
      <formula>"V"</formula>
    </cfRule>
    <cfRule type="cellIs" dxfId="310" priority="255" operator="equal">
      <formula>"X"</formula>
    </cfRule>
  </conditionalFormatting>
  <conditionalFormatting sqref="A110:A111">
    <cfRule type="iconSet" priority="256">
      <iconSet iconSet="3Symbols" showValue="0">
        <cfvo type="percent" val="0"/>
        <cfvo type="num" val="0"/>
        <cfvo type="num" val="1"/>
      </iconSet>
    </cfRule>
  </conditionalFormatting>
  <conditionalFormatting sqref="H112:N112">
    <cfRule type="cellIs" dxfId="309" priority="246" operator="equal">
      <formula>"B"</formula>
    </cfRule>
    <cfRule type="cellIs" dxfId="308" priority="247" operator="equal">
      <formula>"O"</formula>
    </cfRule>
    <cfRule type="cellIs" dxfId="307" priority="248" operator="equal">
      <formula>"R"</formula>
    </cfRule>
    <cfRule type="cellIs" dxfId="306" priority="249" operator="equal">
      <formula>"V"</formula>
    </cfRule>
    <cfRule type="cellIs" dxfId="305" priority="250" operator="equal">
      <formula>"X"</formula>
    </cfRule>
  </conditionalFormatting>
  <conditionalFormatting sqref="A112">
    <cfRule type="iconSet" priority="245">
      <iconSet iconSet="3Symbols" showValue="0">
        <cfvo type="percent" val="0"/>
        <cfvo type="num" val="0"/>
        <cfvo type="num" val="1"/>
      </iconSet>
    </cfRule>
  </conditionalFormatting>
  <conditionalFormatting sqref="H114:N114">
    <cfRule type="cellIs" dxfId="304" priority="239" operator="equal">
      <formula>"B"</formula>
    </cfRule>
    <cfRule type="cellIs" dxfId="303" priority="240" operator="equal">
      <formula>"O"</formula>
    </cfRule>
    <cfRule type="cellIs" dxfId="302" priority="241" operator="equal">
      <formula>"R"</formula>
    </cfRule>
    <cfRule type="cellIs" dxfId="301" priority="242" operator="equal">
      <formula>"V"</formula>
    </cfRule>
    <cfRule type="cellIs" dxfId="300" priority="243" operator="equal">
      <formula>"X"</formula>
    </cfRule>
  </conditionalFormatting>
  <conditionalFormatting sqref="A114">
    <cfRule type="iconSet" priority="244">
      <iconSet iconSet="3Symbols" showValue="0">
        <cfvo type="percent" val="0"/>
        <cfvo type="num" val="0"/>
        <cfvo type="num" val="1"/>
      </iconSet>
    </cfRule>
  </conditionalFormatting>
  <conditionalFormatting sqref="P120">
    <cfRule type="iconSet" priority="381">
      <iconSet iconSet="3Symbols" showValue="0">
        <cfvo type="percent" val="0"/>
        <cfvo type="num" val="0"/>
        <cfvo type="num" val="1"/>
      </iconSet>
    </cfRule>
  </conditionalFormatting>
  <conditionalFormatting sqref="A120">
    <cfRule type="iconSet" priority="382">
      <iconSet iconSet="3Symbols" showValue="0">
        <cfvo type="percent" val="0"/>
        <cfvo type="num" val="0"/>
        <cfvo type="num" val="1"/>
      </iconSet>
    </cfRule>
  </conditionalFormatting>
  <conditionalFormatting sqref="H121:N121">
    <cfRule type="cellIs" dxfId="299" priority="234" operator="equal">
      <formula>"B"</formula>
    </cfRule>
    <cfRule type="cellIs" dxfId="298" priority="235" operator="equal">
      <formula>"O"</formula>
    </cfRule>
    <cfRule type="cellIs" dxfId="297" priority="236" operator="equal">
      <formula>"R"</formula>
    </cfRule>
    <cfRule type="cellIs" dxfId="296" priority="237" operator="equal">
      <formula>"V"</formula>
    </cfRule>
    <cfRule type="cellIs" dxfId="295" priority="238" operator="equal">
      <formula>"X"</formula>
    </cfRule>
  </conditionalFormatting>
  <conditionalFormatting sqref="P121">
    <cfRule type="iconSet" priority="233">
      <iconSet iconSet="3Symbols" showValue="0">
        <cfvo type="percent" val="0"/>
        <cfvo type="num" val="0"/>
        <cfvo type="num" val="1"/>
      </iconSet>
    </cfRule>
  </conditionalFormatting>
  <conditionalFormatting sqref="A121">
    <cfRule type="iconSet" priority="232">
      <iconSet iconSet="3Symbols" showValue="0">
        <cfvo type="percent" val="0"/>
        <cfvo type="num" val="0"/>
        <cfvo type="num" val="1"/>
      </iconSet>
    </cfRule>
  </conditionalFormatting>
  <conditionalFormatting sqref="H113:N113">
    <cfRule type="cellIs" dxfId="294" priority="226" operator="equal">
      <formula>"B"</formula>
    </cfRule>
    <cfRule type="cellIs" dxfId="293" priority="227" operator="equal">
      <formula>"O"</formula>
    </cfRule>
    <cfRule type="cellIs" dxfId="292" priority="228" operator="equal">
      <formula>"R"</formula>
    </cfRule>
    <cfRule type="cellIs" dxfId="291" priority="229" operator="equal">
      <formula>"V"</formula>
    </cfRule>
    <cfRule type="cellIs" dxfId="290" priority="230" operator="equal">
      <formula>"X"</formula>
    </cfRule>
  </conditionalFormatting>
  <conditionalFormatting sqref="A113">
    <cfRule type="iconSet" priority="231">
      <iconSet iconSet="3Symbols" showValue="0">
        <cfvo type="percent" val="0"/>
        <cfvo type="num" val="0"/>
        <cfvo type="num" val="1"/>
      </iconSet>
    </cfRule>
  </conditionalFormatting>
  <conditionalFormatting sqref="A213:A218 A1 A197 A191 A194 A211 A126 A149 A163 A177:A179 A181:A186 A170:A171 A200">
    <cfRule type="iconSet" priority="383">
      <iconSet iconSet="3Symbols" showValue="0">
        <cfvo type="percent" val="0"/>
        <cfvo type="num" val="0"/>
        <cfvo type="num" val="1"/>
      </iconSet>
    </cfRule>
  </conditionalFormatting>
  <conditionalFormatting sqref="H93:N93">
    <cfRule type="cellIs" dxfId="289" priority="220" operator="equal">
      <formula>"B"</formula>
    </cfRule>
    <cfRule type="cellIs" dxfId="288" priority="221" operator="equal">
      <formula>"O"</formula>
    </cfRule>
    <cfRule type="cellIs" dxfId="287" priority="222" operator="equal">
      <formula>"R"</formula>
    </cfRule>
    <cfRule type="cellIs" dxfId="286" priority="223" operator="equal">
      <formula>"V"</formula>
    </cfRule>
    <cfRule type="cellIs" dxfId="285" priority="224" operator="equal">
      <formula>"X"</formula>
    </cfRule>
  </conditionalFormatting>
  <conditionalFormatting sqref="A93">
    <cfRule type="iconSet" priority="225">
      <iconSet iconSet="3Symbols" showValue="0">
        <cfvo type="percent" val="0"/>
        <cfvo type="num" val="0"/>
        <cfvo type="num" val="1"/>
      </iconSet>
    </cfRule>
  </conditionalFormatting>
  <conditionalFormatting sqref="P124">
    <cfRule type="iconSet" priority="384">
      <iconSet iconSet="3Symbols" showValue="0">
        <cfvo type="percent" val="0"/>
        <cfvo type="num" val="0"/>
        <cfvo type="num" val="1"/>
      </iconSet>
    </cfRule>
  </conditionalFormatting>
  <conditionalFormatting sqref="A124">
    <cfRule type="iconSet" priority="385">
      <iconSet iconSet="3Symbols" showValue="0">
        <cfvo type="percent" val="0"/>
        <cfvo type="num" val="0"/>
        <cfvo type="num" val="1"/>
      </iconSet>
    </cfRule>
  </conditionalFormatting>
  <conditionalFormatting sqref="H148:N148">
    <cfRule type="cellIs" dxfId="284" priority="209" operator="equal">
      <formula>"B"</formula>
    </cfRule>
    <cfRule type="cellIs" dxfId="283" priority="210" operator="equal">
      <formula>"O"</formula>
    </cfRule>
    <cfRule type="cellIs" dxfId="282" priority="211" operator="equal">
      <formula>"R"</formula>
    </cfRule>
    <cfRule type="cellIs" dxfId="281" priority="212" operator="equal">
      <formula>"V"</formula>
    </cfRule>
    <cfRule type="cellIs" dxfId="280" priority="213" operator="equal">
      <formula>"X"</formula>
    </cfRule>
  </conditionalFormatting>
  <conditionalFormatting sqref="P148">
    <cfRule type="iconSet" priority="208">
      <iconSet iconSet="3Symbols" showValue="0">
        <cfvo type="percent" val="0"/>
        <cfvo type="num" val="0"/>
        <cfvo type="num" val="1"/>
      </iconSet>
    </cfRule>
  </conditionalFormatting>
  <conditionalFormatting sqref="A148">
    <cfRule type="iconSet" priority="207">
      <iconSet iconSet="3Symbols" showValue="0">
        <cfvo type="percent" val="0"/>
        <cfvo type="num" val="0"/>
        <cfvo type="num" val="1"/>
      </iconSet>
    </cfRule>
  </conditionalFormatting>
  <conditionalFormatting sqref="A146 A127:A132 A134:A141">
    <cfRule type="iconSet" priority="386">
      <iconSet iconSet="3Symbols" showValue="0">
        <cfvo type="percent" val="0"/>
        <cfvo type="num" val="0"/>
        <cfvo type="num" val="1"/>
      </iconSet>
    </cfRule>
  </conditionalFormatting>
  <conditionalFormatting sqref="H142:N142">
    <cfRule type="cellIs" dxfId="279" priority="201" operator="equal">
      <formula>"B"</formula>
    </cfRule>
    <cfRule type="cellIs" dxfId="278" priority="202" operator="equal">
      <formula>"O"</formula>
    </cfRule>
    <cfRule type="cellIs" dxfId="277" priority="203" operator="equal">
      <formula>"R"</formula>
    </cfRule>
    <cfRule type="cellIs" dxfId="276" priority="204" operator="equal">
      <formula>"V"</formula>
    </cfRule>
    <cfRule type="cellIs" dxfId="275" priority="205" operator="equal">
      <formula>"X"</formula>
    </cfRule>
  </conditionalFormatting>
  <conditionalFormatting sqref="A142">
    <cfRule type="iconSet" priority="206">
      <iconSet iconSet="3Symbols" showValue="0">
        <cfvo type="percent" val="0"/>
        <cfvo type="num" val="0"/>
        <cfvo type="num" val="1"/>
      </iconSet>
    </cfRule>
  </conditionalFormatting>
  <conditionalFormatting sqref="H180:N180">
    <cfRule type="cellIs" dxfId="274" priority="195" operator="equal">
      <formula>"B"</formula>
    </cfRule>
    <cfRule type="cellIs" dxfId="273" priority="196" operator="equal">
      <formula>"O"</formula>
    </cfRule>
    <cfRule type="cellIs" dxfId="272" priority="197" operator="equal">
      <formula>"R"</formula>
    </cfRule>
    <cfRule type="cellIs" dxfId="271" priority="198" operator="equal">
      <formula>"V"</formula>
    </cfRule>
    <cfRule type="cellIs" dxfId="270" priority="199" operator="equal">
      <formula>"X"</formula>
    </cfRule>
  </conditionalFormatting>
  <conditionalFormatting sqref="A180">
    <cfRule type="iconSet" priority="200">
      <iconSet iconSet="3Symbols" showValue="0">
        <cfvo type="percent" val="0"/>
        <cfvo type="num" val="0"/>
        <cfvo type="num" val="1"/>
      </iconSet>
    </cfRule>
  </conditionalFormatting>
  <conditionalFormatting sqref="H169:N169">
    <cfRule type="cellIs" dxfId="269" priority="182" operator="equal">
      <formula>"B"</formula>
    </cfRule>
    <cfRule type="cellIs" dxfId="268" priority="183" operator="equal">
      <formula>"O"</formula>
    </cfRule>
    <cfRule type="cellIs" dxfId="267" priority="184" operator="equal">
      <formula>"R"</formula>
    </cfRule>
    <cfRule type="cellIs" dxfId="266" priority="185" operator="equal">
      <formula>"V"</formula>
    </cfRule>
    <cfRule type="cellIs" dxfId="265" priority="186" operator="equal">
      <formula>"X"</formula>
    </cfRule>
  </conditionalFormatting>
  <conditionalFormatting sqref="A169">
    <cfRule type="iconSet" priority="187">
      <iconSet iconSet="3Symbols" showValue="0">
        <cfvo type="percent" val="0"/>
        <cfvo type="num" val="0"/>
        <cfvo type="num" val="1"/>
      </iconSet>
    </cfRule>
  </conditionalFormatting>
  <conditionalFormatting sqref="H119:N119">
    <cfRule type="cellIs" dxfId="264" priority="175" operator="equal">
      <formula>"B"</formula>
    </cfRule>
    <cfRule type="cellIs" dxfId="263" priority="176" operator="equal">
      <formula>"O"</formula>
    </cfRule>
    <cfRule type="cellIs" dxfId="262" priority="177" operator="equal">
      <formula>"R"</formula>
    </cfRule>
    <cfRule type="cellIs" dxfId="261" priority="178" operator="equal">
      <formula>"V"</formula>
    </cfRule>
    <cfRule type="cellIs" dxfId="260" priority="179" operator="equal">
      <formula>"X"</formula>
    </cfRule>
  </conditionalFormatting>
  <conditionalFormatting sqref="P119">
    <cfRule type="iconSet" priority="180">
      <iconSet iconSet="3Symbols" showValue="0">
        <cfvo type="percent" val="0"/>
        <cfvo type="num" val="0"/>
        <cfvo type="num" val="1"/>
      </iconSet>
    </cfRule>
  </conditionalFormatting>
  <conditionalFormatting sqref="A119">
    <cfRule type="iconSet" priority="181">
      <iconSet iconSet="3Symbols" showValue="0">
        <cfvo type="percent" val="0"/>
        <cfvo type="num" val="0"/>
        <cfvo type="num" val="1"/>
      </iconSet>
    </cfRule>
  </conditionalFormatting>
  <conditionalFormatting sqref="P123">
    <cfRule type="iconSet" priority="174">
      <iconSet iconSet="3Symbols" showValue="0">
        <cfvo type="percent" val="0"/>
        <cfvo type="num" val="0"/>
        <cfvo type="num" val="1"/>
      </iconSet>
    </cfRule>
  </conditionalFormatting>
  <conditionalFormatting sqref="A12">
    <cfRule type="iconSet" priority="173">
      <iconSet iconSet="3Symbols" showValue="0">
        <cfvo type="percent" val="0"/>
        <cfvo type="num" val="0"/>
        <cfvo type="num" val="1"/>
      </iconSet>
    </cfRule>
  </conditionalFormatting>
  <conditionalFormatting sqref="H12:N12">
    <cfRule type="cellIs" dxfId="259" priority="168" operator="equal">
      <formula>"B"</formula>
    </cfRule>
    <cfRule type="cellIs" dxfId="258" priority="169" operator="equal">
      <formula>"O"</formula>
    </cfRule>
    <cfRule type="cellIs" dxfId="257" priority="170" operator="equal">
      <formula>"R"</formula>
    </cfRule>
    <cfRule type="cellIs" dxfId="256" priority="171" operator="equal">
      <formula>"V"</formula>
    </cfRule>
    <cfRule type="cellIs" dxfId="255" priority="172" operator="equal">
      <formula>"X"</formula>
    </cfRule>
  </conditionalFormatting>
  <conditionalFormatting sqref="H5:N5">
    <cfRule type="cellIs" dxfId="254" priority="162" operator="equal">
      <formula>"B"</formula>
    </cfRule>
    <cfRule type="cellIs" dxfId="253" priority="163" operator="equal">
      <formula>"O"</formula>
    </cfRule>
    <cfRule type="cellIs" dxfId="252" priority="164" operator="equal">
      <formula>"R"</formula>
    </cfRule>
    <cfRule type="cellIs" dxfId="251" priority="165" operator="equal">
      <formula>"V"</formula>
    </cfRule>
    <cfRule type="cellIs" dxfId="250" priority="166" operator="equal">
      <formula>"X"</formula>
    </cfRule>
  </conditionalFormatting>
  <conditionalFormatting sqref="A5">
    <cfRule type="iconSet" priority="167">
      <iconSet iconSet="3Symbols" showValue="0">
        <cfvo type="percent" val="0"/>
        <cfvo type="num" val="0"/>
        <cfvo type="num" val="1"/>
      </iconSet>
    </cfRule>
  </conditionalFormatting>
  <conditionalFormatting sqref="H8:N8">
    <cfRule type="cellIs" dxfId="249" priority="156" operator="equal">
      <formula>"B"</formula>
    </cfRule>
    <cfRule type="cellIs" dxfId="248" priority="157" operator="equal">
      <formula>"O"</formula>
    </cfRule>
    <cfRule type="cellIs" dxfId="247" priority="158" operator="equal">
      <formula>"R"</formula>
    </cfRule>
    <cfRule type="cellIs" dxfId="246" priority="159" operator="equal">
      <formula>"V"</formula>
    </cfRule>
    <cfRule type="cellIs" dxfId="245" priority="160" operator="equal">
      <formula>"X"</formula>
    </cfRule>
  </conditionalFormatting>
  <conditionalFormatting sqref="A8">
    <cfRule type="iconSet" priority="161">
      <iconSet iconSet="3Symbols" showValue="0">
        <cfvo type="percent" val="0"/>
        <cfvo type="num" val="0"/>
        <cfvo type="num" val="1"/>
      </iconSet>
    </cfRule>
  </conditionalFormatting>
  <conditionalFormatting sqref="H10:N10">
    <cfRule type="cellIs" dxfId="244" priority="150" operator="equal">
      <formula>"B"</formula>
    </cfRule>
    <cfRule type="cellIs" dxfId="243" priority="151" operator="equal">
      <formula>"O"</formula>
    </cfRule>
    <cfRule type="cellIs" dxfId="242" priority="152" operator="equal">
      <formula>"R"</formula>
    </cfRule>
    <cfRule type="cellIs" dxfId="241" priority="153" operator="equal">
      <formula>"V"</formula>
    </cfRule>
    <cfRule type="cellIs" dxfId="240" priority="154" operator="equal">
      <formula>"X"</formula>
    </cfRule>
  </conditionalFormatting>
  <conditionalFormatting sqref="A10">
    <cfRule type="iconSet" priority="155">
      <iconSet iconSet="3Symbols" showValue="0">
        <cfvo type="percent" val="0"/>
        <cfvo type="num" val="0"/>
        <cfvo type="num" val="1"/>
      </iconSet>
    </cfRule>
  </conditionalFormatting>
  <conditionalFormatting sqref="H14:N14">
    <cfRule type="cellIs" dxfId="239" priority="144" operator="equal">
      <formula>"B"</formula>
    </cfRule>
    <cfRule type="cellIs" dxfId="238" priority="145" operator="equal">
      <formula>"O"</formula>
    </cfRule>
    <cfRule type="cellIs" dxfId="237" priority="146" operator="equal">
      <formula>"R"</formula>
    </cfRule>
    <cfRule type="cellIs" dxfId="236" priority="147" operator="equal">
      <formula>"V"</formula>
    </cfRule>
    <cfRule type="cellIs" dxfId="235" priority="148" operator="equal">
      <formula>"X"</formula>
    </cfRule>
  </conditionalFormatting>
  <conditionalFormatting sqref="A14">
    <cfRule type="iconSet" priority="149">
      <iconSet iconSet="3Symbols" showValue="0">
        <cfvo type="percent" val="0"/>
        <cfvo type="num" val="0"/>
        <cfvo type="num" val="1"/>
      </iconSet>
    </cfRule>
  </conditionalFormatting>
  <conditionalFormatting sqref="H9:N9">
    <cfRule type="cellIs" dxfId="234" priority="138" operator="equal">
      <formula>"B"</formula>
    </cfRule>
    <cfRule type="cellIs" dxfId="233" priority="139" operator="equal">
      <formula>"O"</formula>
    </cfRule>
    <cfRule type="cellIs" dxfId="232" priority="140" operator="equal">
      <formula>"R"</formula>
    </cfRule>
    <cfRule type="cellIs" dxfId="231" priority="141" operator="equal">
      <formula>"V"</formula>
    </cfRule>
    <cfRule type="cellIs" dxfId="230" priority="142" operator="equal">
      <formula>"X"</formula>
    </cfRule>
  </conditionalFormatting>
  <conditionalFormatting sqref="A9">
    <cfRule type="iconSet" priority="143">
      <iconSet iconSet="3Symbols" showValue="0">
        <cfvo type="percent" val="0"/>
        <cfvo type="num" val="0"/>
        <cfvo type="num" val="1"/>
      </iconSet>
    </cfRule>
  </conditionalFormatting>
  <conditionalFormatting sqref="H17:N21">
    <cfRule type="cellIs" dxfId="229" priority="132" operator="equal">
      <formula>"B"</formula>
    </cfRule>
    <cfRule type="cellIs" dxfId="228" priority="133" operator="equal">
      <formula>"O"</formula>
    </cfRule>
    <cfRule type="cellIs" dxfId="227" priority="134" operator="equal">
      <formula>"R"</formula>
    </cfRule>
    <cfRule type="cellIs" dxfId="226" priority="135" operator="equal">
      <formula>"V"</formula>
    </cfRule>
    <cfRule type="cellIs" dxfId="225" priority="136" operator="equal">
      <formula>"X"</formula>
    </cfRule>
  </conditionalFormatting>
  <conditionalFormatting sqref="A17:A21">
    <cfRule type="iconSet" priority="2601">
      <iconSet iconSet="3Symbols" showValue="0">
        <cfvo type="percent" val="0"/>
        <cfvo type="num" val="0"/>
        <cfvo type="num" val="1"/>
      </iconSet>
    </cfRule>
  </conditionalFormatting>
  <conditionalFormatting sqref="A28">
    <cfRule type="iconSet" priority="131">
      <iconSet iconSet="3Symbols" showValue="0">
        <cfvo type="percent" val="0"/>
        <cfvo type="num" val="0"/>
        <cfvo type="num" val="1"/>
      </iconSet>
    </cfRule>
  </conditionalFormatting>
  <conditionalFormatting sqref="H31:N31">
    <cfRule type="cellIs" dxfId="224" priority="125" operator="equal">
      <formula>"B"</formula>
    </cfRule>
    <cfRule type="cellIs" dxfId="223" priority="126" operator="equal">
      <formula>"O"</formula>
    </cfRule>
    <cfRule type="cellIs" dxfId="222" priority="127" operator="equal">
      <formula>"R"</formula>
    </cfRule>
    <cfRule type="cellIs" dxfId="221" priority="128" operator="equal">
      <formula>"V"</formula>
    </cfRule>
    <cfRule type="cellIs" dxfId="220" priority="129" operator="equal">
      <formula>"X"</formula>
    </cfRule>
  </conditionalFormatting>
  <conditionalFormatting sqref="A31">
    <cfRule type="iconSet" priority="130">
      <iconSet iconSet="3Symbols" showValue="0">
        <cfvo type="percent" val="0"/>
        <cfvo type="num" val="0"/>
        <cfvo type="num" val="1"/>
      </iconSet>
    </cfRule>
  </conditionalFormatting>
  <conditionalFormatting sqref="A29:A30 A24 A26:A27 A32">
    <cfRule type="iconSet" priority="2646">
      <iconSet iconSet="3Symbols" showValue="0">
        <cfvo type="percent" val="0"/>
        <cfvo type="num" val="0"/>
        <cfvo type="num" val="1"/>
      </iconSet>
    </cfRule>
  </conditionalFormatting>
  <conditionalFormatting sqref="H33:N33">
    <cfRule type="cellIs" dxfId="219" priority="119" operator="equal">
      <formula>"B"</formula>
    </cfRule>
    <cfRule type="cellIs" dxfId="218" priority="120" operator="equal">
      <formula>"O"</formula>
    </cfRule>
    <cfRule type="cellIs" dxfId="217" priority="121" operator="equal">
      <formula>"R"</formula>
    </cfRule>
    <cfRule type="cellIs" dxfId="216" priority="122" operator="equal">
      <formula>"V"</formula>
    </cfRule>
    <cfRule type="cellIs" dxfId="215" priority="123" operator="equal">
      <formula>"X"</formula>
    </cfRule>
  </conditionalFormatting>
  <conditionalFormatting sqref="A33">
    <cfRule type="iconSet" priority="124">
      <iconSet iconSet="3Symbols" showValue="0">
        <cfvo type="percent" val="0"/>
        <cfvo type="num" val="0"/>
        <cfvo type="num" val="1"/>
      </iconSet>
    </cfRule>
  </conditionalFormatting>
  <conditionalFormatting sqref="H34:N34">
    <cfRule type="cellIs" dxfId="214" priority="113" operator="equal">
      <formula>"B"</formula>
    </cfRule>
    <cfRule type="cellIs" dxfId="213" priority="114" operator="equal">
      <formula>"O"</formula>
    </cfRule>
    <cfRule type="cellIs" dxfId="212" priority="115" operator="equal">
      <formula>"R"</formula>
    </cfRule>
    <cfRule type="cellIs" dxfId="211" priority="116" operator="equal">
      <formula>"V"</formula>
    </cfRule>
    <cfRule type="cellIs" dxfId="210" priority="117" operator="equal">
      <formula>"X"</formula>
    </cfRule>
  </conditionalFormatting>
  <conditionalFormatting sqref="A34">
    <cfRule type="iconSet" priority="118">
      <iconSet iconSet="3Symbols" showValue="0">
        <cfvo type="percent" val="0"/>
        <cfvo type="num" val="0"/>
        <cfvo type="num" val="1"/>
      </iconSet>
    </cfRule>
  </conditionalFormatting>
  <conditionalFormatting sqref="H35:N35">
    <cfRule type="cellIs" dxfId="209" priority="107" operator="equal">
      <formula>"B"</formula>
    </cfRule>
    <cfRule type="cellIs" dxfId="208" priority="108" operator="equal">
      <formula>"O"</formula>
    </cfRule>
    <cfRule type="cellIs" dxfId="207" priority="109" operator="equal">
      <formula>"R"</formula>
    </cfRule>
    <cfRule type="cellIs" dxfId="206" priority="110" operator="equal">
      <formula>"V"</formula>
    </cfRule>
    <cfRule type="cellIs" dxfId="205" priority="111" operator="equal">
      <formula>"X"</formula>
    </cfRule>
  </conditionalFormatting>
  <conditionalFormatting sqref="A35">
    <cfRule type="iconSet" priority="112">
      <iconSet iconSet="3Symbols" showValue="0">
        <cfvo type="percent" val="0"/>
        <cfvo type="num" val="0"/>
        <cfvo type="num" val="1"/>
      </iconSet>
    </cfRule>
  </conditionalFormatting>
  <conditionalFormatting sqref="H36:N36">
    <cfRule type="cellIs" dxfId="204" priority="101" operator="equal">
      <formula>"B"</formula>
    </cfRule>
    <cfRule type="cellIs" dxfId="203" priority="102" operator="equal">
      <formula>"O"</formula>
    </cfRule>
    <cfRule type="cellIs" dxfId="202" priority="103" operator="equal">
      <formula>"R"</formula>
    </cfRule>
    <cfRule type="cellIs" dxfId="201" priority="104" operator="equal">
      <formula>"V"</formula>
    </cfRule>
    <cfRule type="cellIs" dxfId="200" priority="105" operator="equal">
      <formula>"X"</formula>
    </cfRule>
  </conditionalFormatting>
  <conditionalFormatting sqref="A36">
    <cfRule type="iconSet" priority="106">
      <iconSet iconSet="3Symbols" showValue="0">
        <cfvo type="percent" val="0"/>
        <cfvo type="num" val="0"/>
        <cfvo type="num" val="1"/>
      </iconSet>
    </cfRule>
  </conditionalFormatting>
  <conditionalFormatting sqref="H37:N37">
    <cfRule type="cellIs" dxfId="199" priority="95" operator="equal">
      <formula>"B"</formula>
    </cfRule>
    <cfRule type="cellIs" dxfId="198" priority="96" operator="equal">
      <formula>"O"</formula>
    </cfRule>
    <cfRule type="cellIs" dxfId="197" priority="97" operator="equal">
      <formula>"R"</formula>
    </cfRule>
    <cfRule type="cellIs" dxfId="196" priority="98" operator="equal">
      <formula>"V"</formula>
    </cfRule>
    <cfRule type="cellIs" dxfId="195" priority="99" operator="equal">
      <formula>"X"</formula>
    </cfRule>
  </conditionalFormatting>
  <conditionalFormatting sqref="A37">
    <cfRule type="iconSet" priority="100">
      <iconSet iconSet="3Symbols" showValue="0">
        <cfvo type="percent" val="0"/>
        <cfvo type="num" val="0"/>
        <cfvo type="num" val="1"/>
      </iconSet>
    </cfRule>
  </conditionalFormatting>
  <conditionalFormatting sqref="H38:N38">
    <cfRule type="cellIs" dxfId="194" priority="89" operator="equal">
      <formula>"B"</formula>
    </cfRule>
    <cfRule type="cellIs" dxfId="193" priority="90" operator="equal">
      <formula>"O"</formula>
    </cfRule>
    <cfRule type="cellIs" dxfId="192" priority="91" operator="equal">
      <formula>"R"</formula>
    </cfRule>
    <cfRule type="cellIs" dxfId="191" priority="92" operator="equal">
      <formula>"V"</formula>
    </cfRule>
    <cfRule type="cellIs" dxfId="190" priority="93" operator="equal">
      <formula>"X"</formula>
    </cfRule>
  </conditionalFormatting>
  <conditionalFormatting sqref="A38">
    <cfRule type="iconSet" priority="94">
      <iconSet iconSet="3Symbols" showValue="0">
        <cfvo type="percent" val="0"/>
        <cfvo type="num" val="0"/>
        <cfvo type="num" val="1"/>
      </iconSet>
    </cfRule>
  </conditionalFormatting>
  <conditionalFormatting sqref="A41:A50">
    <cfRule type="iconSet" priority="2835">
      <iconSet iconSet="3Symbols" showValue="0">
        <cfvo type="percent" val="0"/>
        <cfvo type="num" val="0"/>
        <cfvo type="num" val="1"/>
      </iconSet>
    </cfRule>
  </conditionalFormatting>
  <conditionalFormatting sqref="H53:N53 H56:N56">
    <cfRule type="cellIs" dxfId="189" priority="83" operator="equal">
      <formula>"B"</formula>
    </cfRule>
    <cfRule type="cellIs" dxfId="188" priority="84" operator="equal">
      <formula>"O"</formula>
    </cfRule>
    <cfRule type="cellIs" dxfId="187" priority="85" operator="equal">
      <formula>"R"</formula>
    </cfRule>
    <cfRule type="cellIs" dxfId="186" priority="86" operator="equal">
      <formula>"V"</formula>
    </cfRule>
    <cfRule type="cellIs" dxfId="185" priority="87" operator="equal">
      <formula>"X"</formula>
    </cfRule>
  </conditionalFormatting>
  <conditionalFormatting sqref="A52">
    <cfRule type="iconSet" priority="82">
      <iconSet iconSet="3Symbols" showValue="0">
        <cfvo type="percent" val="0"/>
        <cfvo type="num" val="0"/>
        <cfvo type="num" val="1"/>
      </iconSet>
    </cfRule>
  </conditionalFormatting>
  <conditionalFormatting sqref="A53 A56">
    <cfRule type="iconSet" priority="88">
      <iconSet iconSet="3Symbols" showValue="0">
        <cfvo type="percent" val="0"/>
        <cfvo type="num" val="0"/>
        <cfvo type="num" val="1"/>
      </iconSet>
    </cfRule>
  </conditionalFormatting>
  <conditionalFormatting sqref="H55:N55">
    <cfRule type="cellIs" dxfId="184" priority="76" operator="equal">
      <formula>"B"</formula>
    </cfRule>
    <cfRule type="cellIs" dxfId="183" priority="77" operator="equal">
      <formula>"O"</formula>
    </cfRule>
    <cfRule type="cellIs" dxfId="182" priority="78" operator="equal">
      <formula>"R"</formula>
    </cfRule>
    <cfRule type="cellIs" dxfId="181" priority="79" operator="equal">
      <formula>"V"</formula>
    </cfRule>
    <cfRule type="cellIs" dxfId="180" priority="80" operator="equal">
      <formula>"X"</formula>
    </cfRule>
  </conditionalFormatting>
  <conditionalFormatting sqref="A55">
    <cfRule type="iconSet" priority="81">
      <iconSet iconSet="3Symbols" showValue="0">
        <cfvo type="percent" val="0"/>
        <cfvo type="num" val="0"/>
        <cfvo type="num" val="1"/>
      </iconSet>
    </cfRule>
  </conditionalFormatting>
  <conditionalFormatting sqref="H54:N54">
    <cfRule type="cellIs" dxfId="179" priority="70" operator="equal">
      <formula>"B"</formula>
    </cfRule>
    <cfRule type="cellIs" dxfId="178" priority="71" operator="equal">
      <formula>"O"</formula>
    </cfRule>
    <cfRule type="cellIs" dxfId="177" priority="72" operator="equal">
      <formula>"R"</formula>
    </cfRule>
    <cfRule type="cellIs" dxfId="176" priority="73" operator="equal">
      <formula>"V"</formula>
    </cfRule>
    <cfRule type="cellIs" dxfId="175" priority="74" operator="equal">
      <formula>"X"</formula>
    </cfRule>
  </conditionalFormatting>
  <conditionalFormatting sqref="A54">
    <cfRule type="iconSet" priority="75">
      <iconSet iconSet="3Symbols" showValue="0">
        <cfvo type="percent" val="0"/>
        <cfvo type="num" val="0"/>
        <cfvo type="num" val="1"/>
      </iconSet>
    </cfRule>
  </conditionalFormatting>
  <conditionalFormatting sqref="A58:A70">
    <cfRule type="iconSet" priority="2992">
      <iconSet iconSet="3Symbols" showValue="0">
        <cfvo type="percent" val="0"/>
        <cfvo type="num" val="0"/>
        <cfvo type="num" val="1"/>
      </iconSet>
    </cfRule>
  </conditionalFormatting>
  <conditionalFormatting sqref="H77:N77">
    <cfRule type="cellIs" dxfId="174" priority="64" operator="equal">
      <formula>"B"</formula>
    </cfRule>
    <cfRule type="cellIs" dxfId="173" priority="65" operator="equal">
      <formula>"O"</formula>
    </cfRule>
    <cfRule type="cellIs" dxfId="172" priority="66" operator="equal">
      <formula>"R"</formula>
    </cfRule>
    <cfRule type="cellIs" dxfId="171" priority="67" operator="equal">
      <formula>"V"</formula>
    </cfRule>
    <cfRule type="cellIs" dxfId="170" priority="68" operator="equal">
      <formula>"X"</formula>
    </cfRule>
  </conditionalFormatting>
  <conditionalFormatting sqref="A77">
    <cfRule type="iconSet" priority="69">
      <iconSet iconSet="3Symbols" showValue="0">
        <cfvo type="percent" val="0"/>
        <cfvo type="num" val="0"/>
        <cfvo type="num" val="1"/>
      </iconSet>
    </cfRule>
  </conditionalFormatting>
  <conditionalFormatting sqref="A82:A83 A72 A76 A78:A80">
    <cfRule type="iconSet" priority="3006">
      <iconSet iconSet="3Symbols" showValue="0">
        <cfvo type="percent" val="0"/>
        <cfvo type="num" val="0"/>
        <cfvo type="num" val="1"/>
      </iconSet>
    </cfRule>
  </conditionalFormatting>
  <conditionalFormatting sqref="H151:N151">
    <cfRule type="cellIs" dxfId="169" priority="59" operator="equal">
      <formula>"B"</formula>
    </cfRule>
    <cfRule type="cellIs" dxfId="168" priority="60" operator="equal">
      <formula>"O"</formula>
    </cfRule>
    <cfRule type="cellIs" dxfId="167" priority="61" operator="equal">
      <formula>"R"</formula>
    </cfRule>
    <cfRule type="cellIs" dxfId="166" priority="62" operator="equal">
      <formula>"V"</formula>
    </cfRule>
    <cfRule type="cellIs" dxfId="165" priority="63" operator="equal">
      <formula>"X"</formula>
    </cfRule>
  </conditionalFormatting>
  <conditionalFormatting sqref="P151">
    <cfRule type="iconSet" priority="58">
      <iconSet iconSet="3Symbols" showValue="0">
        <cfvo type="percent" val="0"/>
        <cfvo type="num" val="0"/>
        <cfvo type="num" val="1"/>
      </iconSet>
    </cfRule>
  </conditionalFormatting>
  <conditionalFormatting sqref="A151">
    <cfRule type="iconSet" priority="57">
      <iconSet iconSet="3Symbols" showValue="0">
        <cfvo type="percent" val="0"/>
        <cfvo type="num" val="0"/>
        <cfvo type="num" val="1"/>
      </iconSet>
    </cfRule>
  </conditionalFormatting>
  <conditionalFormatting sqref="H144:N144">
    <cfRule type="cellIs" dxfId="164" priority="52" operator="equal">
      <formula>"B"</formula>
    </cfRule>
    <cfRule type="cellIs" dxfId="163" priority="53" operator="equal">
      <formula>"O"</formula>
    </cfRule>
    <cfRule type="cellIs" dxfId="162" priority="54" operator="equal">
      <formula>"R"</formula>
    </cfRule>
    <cfRule type="cellIs" dxfId="161" priority="55" operator="equal">
      <formula>"V"</formula>
    </cfRule>
    <cfRule type="cellIs" dxfId="160" priority="56" operator="equal">
      <formula>"X"</formula>
    </cfRule>
  </conditionalFormatting>
  <conditionalFormatting sqref="A144">
    <cfRule type="iconSet" priority="51">
      <iconSet iconSet="3Symbols" showValue="0">
        <cfvo type="percent" val="0"/>
        <cfvo type="num" val="0"/>
        <cfvo type="num" val="1"/>
      </iconSet>
    </cfRule>
  </conditionalFormatting>
  <conditionalFormatting sqref="H145:N145">
    <cfRule type="cellIs" dxfId="159" priority="46" operator="equal">
      <formula>"B"</formula>
    </cfRule>
    <cfRule type="cellIs" dxfId="158" priority="47" operator="equal">
      <formula>"O"</formula>
    </cfRule>
    <cfRule type="cellIs" dxfId="157" priority="48" operator="equal">
      <formula>"R"</formula>
    </cfRule>
    <cfRule type="cellIs" dxfId="156" priority="49" operator="equal">
      <formula>"V"</formula>
    </cfRule>
    <cfRule type="cellIs" dxfId="155" priority="50" operator="equal">
      <formula>"X"</formula>
    </cfRule>
  </conditionalFormatting>
  <conditionalFormatting sqref="A145">
    <cfRule type="iconSet" priority="45">
      <iconSet iconSet="3Symbols" showValue="0">
        <cfvo type="percent" val="0"/>
        <cfvo type="num" val="0"/>
        <cfvo type="num" val="1"/>
      </iconSet>
    </cfRule>
  </conditionalFormatting>
  <conditionalFormatting sqref="H153:N153">
    <cfRule type="cellIs" dxfId="154" priority="38" operator="equal">
      <formula>"B"</formula>
    </cfRule>
    <cfRule type="cellIs" dxfId="153" priority="39" operator="equal">
      <formula>"O"</formula>
    </cfRule>
    <cfRule type="cellIs" dxfId="152" priority="40" operator="equal">
      <formula>"R"</formula>
    </cfRule>
    <cfRule type="cellIs" dxfId="151" priority="41" operator="equal">
      <formula>"V"</formula>
    </cfRule>
    <cfRule type="cellIs" dxfId="150" priority="42" operator="equal">
      <formula>"X"</formula>
    </cfRule>
  </conditionalFormatting>
  <conditionalFormatting sqref="A153">
    <cfRule type="iconSet" priority="43">
      <iconSet iconSet="3Symbols" showValue="0">
        <cfvo type="percent" val="0"/>
        <cfvo type="num" val="0"/>
        <cfvo type="num" val="1"/>
      </iconSet>
    </cfRule>
  </conditionalFormatting>
  <conditionalFormatting sqref="A152">
    <cfRule type="iconSet" priority="44">
      <iconSet iconSet="3Symbols" showValue="0">
        <cfvo type="percent" val="0"/>
        <cfvo type="num" val="0"/>
        <cfvo type="num" val="1"/>
      </iconSet>
    </cfRule>
  </conditionalFormatting>
  <conditionalFormatting sqref="H154:N154">
    <cfRule type="cellIs" dxfId="149" priority="33" operator="equal">
      <formula>"B"</formula>
    </cfRule>
    <cfRule type="cellIs" dxfId="148" priority="34" operator="equal">
      <formula>"O"</formula>
    </cfRule>
    <cfRule type="cellIs" dxfId="147" priority="35" operator="equal">
      <formula>"R"</formula>
    </cfRule>
    <cfRule type="cellIs" dxfId="146" priority="36" operator="equal">
      <formula>"V"</formula>
    </cfRule>
    <cfRule type="cellIs" dxfId="145" priority="37" operator="equal">
      <formula>"X"</formula>
    </cfRule>
  </conditionalFormatting>
  <conditionalFormatting sqref="P154">
    <cfRule type="iconSet" priority="32">
      <iconSet iconSet="3Symbols" showValue="0">
        <cfvo type="percent" val="0"/>
        <cfvo type="num" val="0"/>
        <cfvo type="num" val="1"/>
      </iconSet>
    </cfRule>
  </conditionalFormatting>
  <conditionalFormatting sqref="A154">
    <cfRule type="iconSet" priority="31">
      <iconSet iconSet="3Symbols" showValue="0">
        <cfvo type="percent" val="0"/>
        <cfvo type="num" val="0"/>
        <cfvo type="num" val="1"/>
      </iconSet>
    </cfRule>
  </conditionalFormatting>
  <conditionalFormatting sqref="A162">
    <cfRule type="iconSet" priority="3019">
      <iconSet iconSet="3Symbols" showValue="0">
        <cfvo type="percent" val="0"/>
        <cfvo type="num" val="0"/>
        <cfvo type="num" val="1"/>
      </iconSet>
    </cfRule>
  </conditionalFormatting>
  <conditionalFormatting sqref="H189:N189">
    <cfRule type="cellIs" dxfId="144" priority="25" operator="equal">
      <formula>"B"</formula>
    </cfRule>
    <cfRule type="cellIs" dxfId="143" priority="26" operator="equal">
      <formula>"O"</formula>
    </cfRule>
    <cfRule type="cellIs" dxfId="142" priority="27" operator="equal">
      <formula>"R"</formula>
    </cfRule>
    <cfRule type="cellIs" dxfId="141" priority="28" operator="equal">
      <formula>"V"</formula>
    </cfRule>
    <cfRule type="cellIs" dxfId="140" priority="29" operator="equal">
      <formula>"X"</formula>
    </cfRule>
  </conditionalFormatting>
  <conditionalFormatting sqref="A189">
    <cfRule type="iconSet" priority="30">
      <iconSet iconSet="3Symbols" showValue="0">
        <cfvo type="percent" val="0"/>
        <cfvo type="num" val="0"/>
        <cfvo type="num" val="1"/>
      </iconSet>
    </cfRule>
  </conditionalFormatting>
  <conditionalFormatting sqref="H199:N199">
    <cfRule type="cellIs" dxfId="139" priority="19" operator="equal">
      <formula>"B"</formula>
    </cfRule>
    <cfRule type="cellIs" dxfId="138" priority="20" operator="equal">
      <formula>"O"</formula>
    </cfRule>
    <cfRule type="cellIs" dxfId="137" priority="21" operator="equal">
      <formula>"R"</formula>
    </cfRule>
    <cfRule type="cellIs" dxfId="136" priority="22" operator="equal">
      <formula>"V"</formula>
    </cfRule>
    <cfRule type="cellIs" dxfId="135" priority="23" operator="equal">
      <formula>"X"</formula>
    </cfRule>
  </conditionalFormatting>
  <conditionalFormatting sqref="A199">
    <cfRule type="iconSet" priority="24">
      <iconSet iconSet="3Symbols" showValue="0">
        <cfvo type="percent" val="0"/>
        <cfvo type="num" val="0"/>
        <cfvo type="num" val="1"/>
      </iconSet>
    </cfRule>
  </conditionalFormatting>
  <conditionalFormatting sqref="H198:N198">
    <cfRule type="cellIs" dxfId="134" priority="13" operator="equal">
      <formula>"B"</formula>
    </cfRule>
    <cfRule type="cellIs" dxfId="133" priority="14" operator="equal">
      <formula>"O"</formula>
    </cfRule>
    <cfRule type="cellIs" dxfId="132" priority="15" operator="equal">
      <formula>"R"</formula>
    </cfRule>
    <cfRule type="cellIs" dxfId="131" priority="16" operator="equal">
      <formula>"V"</formula>
    </cfRule>
    <cfRule type="cellIs" dxfId="130" priority="17" operator="equal">
      <formula>"X"</formula>
    </cfRule>
  </conditionalFormatting>
  <conditionalFormatting sqref="A198">
    <cfRule type="iconSet" priority="18">
      <iconSet iconSet="3Symbols" showValue="0">
        <cfvo type="percent" val="0"/>
        <cfvo type="num" val="0"/>
        <cfvo type="num" val="1"/>
      </iconSet>
    </cfRule>
  </conditionalFormatting>
  <conditionalFormatting sqref="A192">
    <cfRule type="iconSet" priority="12">
      <iconSet iconSet="3Symbols" showValue="0">
        <cfvo type="percent" val="0"/>
        <cfvo type="num" val="0"/>
        <cfvo type="num" val="1"/>
      </iconSet>
    </cfRule>
  </conditionalFormatting>
  <conditionalFormatting sqref="H192:N192">
    <cfRule type="cellIs" dxfId="129" priority="7" operator="equal">
      <formula>"B"</formula>
    </cfRule>
    <cfRule type="cellIs" dxfId="128" priority="8" operator="equal">
      <formula>"O"</formula>
    </cfRule>
    <cfRule type="cellIs" dxfId="127" priority="9" operator="equal">
      <formula>"R"</formula>
    </cfRule>
    <cfRule type="cellIs" dxfId="126" priority="10" operator="equal">
      <formula>"V"</formula>
    </cfRule>
    <cfRule type="cellIs" dxfId="125" priority="11" operator="equal">
      <formula>"X"</formula>
    </cfRule>
  </conditionalFormatting>
  <conditionalFormatting sqref="H147:N147">
    <cfRule type="cellIs" dxfId="124" priority="1" operator="equal">
      <formula>"B"</formula>
    </cfRule>
    <cfRule type="cellIs" dxfId="123" priority="2" operator="equal">
      <formula>"O"</formula>
    </cfRule>
    <cfRule type="cellIs" dxfId="122" priority="3" operator="equal">
      <formula>"R"</formula>
    </cfRule>
    <cfRule type="cellIs" dxfId="121" priority="4" operator="equal">
      <formula>"V"</formula>
    </cfRule>
    <cfRule type="cellIs" dxfId="120" priority="5" operator="equal">
      <formula>"X"</formula>
    </cfRule>
  </conditionalFormatting>
  <conditionalFormatting sqref="A147">
    <cfRule type="iconSet" priority="6">
      <iconSet iconSet="3Symbols" showValue="0">
        <cfvo type="percent" val="0"/>
        <cfvo type="num" val="0"/>
        <cfvo type="num" val="1"/>
      </iconSet>
    </cfRule>
  </conditionalFormatting>
  <hyperlinks>
    <hyperlink ref="P12" r:id="rId1" display="mailto:benoit.majerus@Cactus.lu" xr:uid="{00000000-0004-0000-0100-000000000000}"/>
  </hyperlinks>
  <pageMargins left="0.31496062992125984" right="0.31496062992125984" top="0.39370078740157483" bottom="0.35433070866141736" header="0.31496062992125984" footer="0.31496062992125984"/>
  <pageSetup scale="10" fitToHeight="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1">
    <outlinePr summaryBelow="0" summaryRight="0"/>
    <pageSetUpPr fitToPage="1"/>
  </sheetPr>
  <dimension ref="A1:Q212"/>
  <sheetViews>
    <sheetView zoomScale="115" zoomScaleNormal="115" workbookViewId="0" xr3:uid="{842E5F09-E766-5B8D-85AF-A39847EA96FD}">
      <pane ySplit="1" topLeftCell="A12" activePane="bottomLeft" state="frozen"/>
      <selection pane="bottomLeft" activeCell="F195" sqref="F195"/>
    </sheetView>
  </sheetViews>
  <sheetFormatPr defaultColWidth="8.85546875" defaultRowHeight="15" outlineLevelRow="1"/>
  <cols>
    <col min="1" max="1" width="3.7109375" style="10" customWidth="1"/>
    <col min="2" max="2" width="9.28515625" style="3" bestFit="1" customWidth="1"/>
    <col min="3" max="3" width="6.28515625" style="3" customWidth="1"/>
    <col min="4" max="4" width="6" style="3" customWidth="1"/>
    <col min="5" max="5" width="16.7109375" style="15" bestFit="1" customWidth="1"/>
    <col min="6" max="6" width="61.7109375" style="12" customWidth="1"/>
    <col min="7" max="7" width="4.28515625" style="3" customWidth="1"/>
    <col min="8" max="8" width="3.28515625" style="4" customWidth="1"/>
    <col min="9" max="9" width="3.28515625" style="58" customWidth="1"/>
    <col min="10" max="10" width="3.42578125" style="4" customWidth="1"/>
    <col min="11" max="11" width="3.28515625" style="58" customWidth="1"/>
    <col min="12" max="12" width="3.28515625" style="4" customWidth="1"/>
    <col min="13" max="13" width="3.28515625" style="58" customWidth="1"/>
    <col min="14" max="14" width="3.42578125" style="4" customWidth="1"/>
    <col min="15" max="15" width="9.7109375" style="13" customWidth="1"/>
    <col min="16" max="16" width="56.42578125" style="12" customWidth="1"/>
    <col min="17" max="17" width="10" style="2" bestFit="1" customWidth="1"/>
    <col min="18" max="16384" width="8.85546875" style="2"/>
  </cols>
  <sheetData>
    <row r="1" spans="1:17" s="50" customFormat="1" ht="85.9" customHeight="1">
      <c r="A1" s="51" t="s">
        <v>53</v>
      </c>
      <c r="B1" s="52" t="s">
        <v>54</v>
      </c>
      <c r="C1" s="52" t="s">
        <v>55</v>
      </c>
      <c r="D1" s="52" t="s">
        <v>56</v>
      </c>
      <c r="E1" s="53" t="s">
        <v>57</v>
      </c>
      <c r="F1" s="54" t="s">
        <v>58</v>
      </c>
      <c r="G1" s="52" t="s">
        <v>59</v>
      </c>
      <c r="H1" s="48" t="s">
        <v>60</v>
      </c>
      <c r="I1" s="57" t="s">
        <v>61</v>
      </c>
      <c r="J1" s="48" t="s">
        <v>62</v>
      </c>
      <c r="K1" s="57" t="s">
        <v>63</v>
      </c>
      <c r="L1" s="48" t="s">
        <v>64</v>
      </c>
      <c r="M1" s="57" t="s">
        <v>65</v>
      </c>
      <c r="N1" s="48" t="s">
        <v>66</v>
      </c>
      <c r="O1" s="49" t="s">
        <v>67</v>
      </c>
      <c r="P1" s="65" t="s">
        <v>68</v>
      </c>
    </row>
    <row r="2" spans="1:17" s="1" customFormat="1" collapsed="1">
      <c r="A2" s="9">
        <f t="shared" ref="A2:A84" si="0">IF(ISERROR(FIND("X",Q2)),IF(ISERROR(FIND("O",Q2)),1,0),-1)</f>
        <v>-1</v>
      </c>
      <c r="B2" s="5" t="s">
        <v>84</v>
      </c>
      <c r="C2" s="6"/>
      <c r="D2" s="6"/>
      <c r="E2" s="14"/>
      <c r="F2" s="11"/>
      <c r="G2" s="6" t="s">
        <v>70</v>
      </c>
      <c r="H2" s="6" t="str">
        <f t="shared" ref="H2:N2" si="1">IF(COUNTA(H3:H11)&gt;0,"X","")</f>
        <v>X</v>
      </c>
      <c r="I2" s="6" t="str">
        <f t="shared" si="1"/>
        <v>X</v>
      </c>
      <c r="J2" s="6" t="str">
        <f t="shared" si="1"/>
        <v>X</v>
      </c>
      <c r="K2" s="6" t="str">
        <f t="shared" si="1"/>
        <v>X</v>
      </c>
      <c r="L2" s="6" t="str">
        <f t="shared" si="1"/>
        <v>X</v>
      </c>
      <c r="M2" s="6" t="str">
        <f t="shared" si="1"/>
        <v>X</v>
      </c>
      <c r="N2" s="6" t="str">
        <f t="shared" si="1"/>
        <v>X</v>
      </c>
      <c r="O2" s="6"/>
      <c r="P2" s="11"/>
      <c r="Q2" s="1" t="str">
        <f t="shared" ref="Q2:Q84" si="2">UPPER(CONCATENATE(H2,I2,J2,K2,L2,M2,N2))</f>
        <v>XXXXXXX</v>
      </c>
    </row>
    <row r="3" spans="1:17" hidden="1" outlineLevel="1">
      <c r="A3" s="10">
        <f t="shared" si="0"/>
        <v>1</v>
      </c>
      <c r="B3" s="7" t="s">
        <v>71</v>
      </c>
      <c r="C3" s="8"/>
      <c r="D3" s="8"/>
      <c r="E3" s="15" t="s">
        <v>72</v>
      </c>
      <c r="F3" s="12" t="s">
        <v>73</v>
      </c>
      <c r="G3" s="5" t="s">
        <v>74</v>
      </c>
      <c r="H3" s="4" t="s">
        <v>153</v>
      </c>
      <c r="Q3" s="1" t="str">
        <f t="shared" si="2"/>
        <v>V</v>
      </c>
    </row>
    <row r="4" spans="1:17" hidden="1" outlineLevel="1">
      <c r="A4" s="10">
        <f t="shared" si="0"/>
        <v>0</v>
      </c>
      <c r="B4" s="7" t="s">
        <v>84</v>
      </c>
      <c r="C4" s="8"/>
      <c r="D4" s="8"/>
      <c r="E4" s="15" t="s">
        <v>72</v>
      </c>
      <c r="F4" s="12" t="s">
        <v>76</v>
      </c>
      <c r="G4" s="5" t="s">
        <v>77</v>
      </c>
      <c r="I4" s="58" t="s">
        <v>75</v>
      </c>
      <c r="J4" s="4" t="s">
        <v>153</v>
      </c>
      <c r="K4" s="58" t="s">
        <v>142</v>
      </c>
      <c r="L4" s="4" t="s">
        <v>153</v>
      </c>
      <c r="M4" s="58" t="s">
        <v>75</v>
      </c>
      <c r="N4" s="4" t="s">
        <v>153</v>
      </c>
      <c r="P4" s="12" t="s">
        <v>80</v>
      </c>
      <c r="Q4" s="1" t="str">
        <f t="shared" si="2"/>
        <v>VVOVVV</v>
      </c>
    </row>
    <row r="5" spans="1:17" hidden="1" outlineLevel="1">
      <c r="A5" s="10">
        <f t="shared" si="0"/>
        <v>1</v>
      </c>
      <c r="B5" s="7" t="s">
        <v>84</v>
      </c>
      <c r="C5" s="8"/>
      <c r="D5" s="8"/>
      <c r="E5" s="15" t="s">
        <v>42</v>
      </c>
      <c r="F5" s="12" t="s">
        <v>85</v>
      </c>
      <c r="G5" s="5" t="s">
        <v>82</v>
      </c>
      <c r="J5" s="4" t="s">
        <v>153</v>
      </c>
      <c r="L5" s="4" t="s">
        <v>153</v>
      </c>
      <c r="P5" s="12" t="s">
        <v>585</v>
      </c>
      <c r="Q5" s="1" t="str">
        <f t="shared" si="2"/>
        <v>VV</v>
      </c>
    </row>
    <row r="6" spans="1:17" hidden="1" outlineLevel="1">
      <c r="A6" s="10">
        <f t="shared" ref="A6" si="3">IF(ISERROR(FIND("X",Q6)),IF(ISERROR(FIND("O",Q6)),1,0),-1)</f>
        <v>1</v>
      </c>
      <c r="B6" s="7" t="s">
        <v>84</v>
      </c>
      <c r="C6" s="8"/>
      <c r="D6" s="8"/>
      <c r="E6" s="15" t="s">
        <v>87</v>
      </c>
      <c r="F6" s="12" t="s">
        <v>586</v>
      </c>
      <c r="G6" s="5" t="s">
        <v>86</v>
      </c>
      <c r="M6" s="58" t="s">
        <v>153</v>
      </c>
      <c r="Q6" s="1" t="str">
        <f t="shared" ref="Q6" si="4">UPPER(CONCATENATE(H6,I6,J6,K6,L6,M6,N6))</f>
        <v>V</v>
      </c>
    </row>
    <row r="7" spans="1:17" hidden="1" outlineLevel="1">
      <c r="A7" s="10">
        <f t="shared" si="0"/>
        <v>1</v>
      </c>
      <c r="B7" s="7" t="s">
        <v>84</v>
      </c>
      <c r="C7" s="8"/>
      <c r="D7" s="8"/>
      <c r="E7" s="15" t="s">
        <v>49</v>
      </c>
      <c r="F7" s="12" t="s">
        <v>587</v>
      </c>
      <c r="G7" s="5" t="s">
        <v>89</v>
      </c>
      <c r="H7" s="4" t="s">
        <v>153</v>
      </c>
      <c r="P7" s="73" t="s">
        <v>103</v>
      </c>
      <c r="Q7" s="1" t="str">
        <f t="shared" si="2"/>
        <v>V</v>
      </c>
    </row>
    <row r="8" spans="1:17" hidden="1" outlineLevel="1">
      <c r="A8" s="10">
        <f t="shared" si="0"/>
        <v>1</v>
      </c>
      <c r="B8" s="7" t="s">
        <v>84</v>
      </c>
      <c r="C8" s="8"/>
      <c r="D8" s="8"/>
      <c r="E8" s="15" t="s">
        <v>104</v>
      </c>
      <c r="F8" s="12" t="s">
        <v>105</v>
      </c>
      <c r="G8" s="5" t="s">
        <v>92</v>
      </c>
      <c r="M8" s="58" t="s">
        <v>153</v>
      </c>
      <c r="Q8" s="1" t="str">
        <f t="shared" si="2"/>
        <v>V</v>
      </c>
    </row>
    <row r="9" spans="1:17" ht="16.5" hidden="1" customHeight="1" outlineLevel="1">
      <c r="A9" s="10">
        <f t="shared" si="0"/>
        <v>1</v>
      </c>
      <c r="B9" s="7" t="s">
        <v>84</v>
      </c>
      <c r="C9" s="8"/>
      <c r="D9" s="8"/>
      <c r="E9" s="15" t="s">
        <v>49</v>
      </c>
      <c r="F9" s="12" t="s">
        <v>588</v>
      </c>
      <c r="G9" s="5" t="s">
        <v>95</v>
      </c>
      <c r="H9" s="4" t="s">
        <v>153</v>
      </c>
      <c r="P9" s="12" t="s">
        <v>589</v>
      </c>
      <c r="Q9" s="1" t="str">
        <f t="shared" si="2"/>
        <v>V</v>
      </c>
    </row>
    <row r="10" spans="1:17" hidden="1" outlineLevel="1">
      <c r="A10" s="10">
        <f t="shared" ref="A10" si="5">IF(ISERROR(FIND("X",Q10)),IF(ISERROR(FIND("O",Q10)),1,0),-1)</f>
        <v>1</v>
      </c>
      <c r="B10" s="7" t="s">
        <v>84</v>
      </c>
      <c r="C10" s="8"/>
      <c r="D10" s="8"/>
      <c r="E10" s="15" t="s">
        <v>35</v>
      </c>
      <c r="F10" s="12" t="s">
        <v>113</v>
      </c>
      <c r="G10" s="5" t="s">
        <v>98</v>
      </c>
      <c r="J10" s="4" t="s">
        <v>153</v>
      </c>
      <c r="P10" s="12" t="s">
        <v>590</v>
      </c>
      <c r="Q10" s="1" t="str">
        <f t="shared" si="2"/>
        <v>V</v>
      </c>
    </row>
    <row r="11" spans="1:17" hidden="1" outlineLevel="1">
      <c r="B11" s="7"/>
      <c r="C11" s="8"/>
      <c r="D11" s="8"/>
      <c r="G11" s="7"/>
      <c r="Q11" s="1" t="str">
        <f t="shared" si="2"/>
        <v/>
      </c>
    </row>
    <row r="12" spans="1:17" s="1" customFormat="1" collapsed="1">
      <c r="A12" s="9">
        <f t="shared" ref="A12:A21" si="6">IF(ISERROR(FIND("X",Q12)),IF(ISERROR(FIND("O",Q12)),1,0),-1)</f>
        <v>-1</v>
      </c>
      <c r="B12" s="5" t="s">
        <v>171</v>
      </c>
      <c r="C12" s="6"/>
      <c r="D12" s="6"/>
      <c r="E12" s="14"/>
      <c r="F12" s="11"/>
      <c r="G12" s="6" t="s">
        <v>127</v>
      </c>
      <c r="H12" s="6" t="str">
        <f t="shared" ref="H12:N12" si="7">IF(COUNTA(H13:H26)&gt;0,"X","")</f>
        <v>X</v>
      </c>
      <c r="I12" s="6" t="str">
        <f t="shared" si="7"/>
        <v>X</v>
      </c>
      <c r="J12" s="6" t="str">
        <f t="shared" si="7"/>
        <v>X</v>
      </c>
      <c r="K12" s="6" t="str">
        <f t="shared" si="7"/>
        <v>X</v>
      </c>
      <c r="L12" s="6" t="str">
        <f t="shared" si="7"/>
        <v>X</v>
      </c>
      <c r="M12" s="6" t="str">
        <f t="shared" si="7"/>
        <v>X</v>
      </c>
      <c r="N12" s="6" t="str">
        <f t="shared" si="7"/>
        <v>X</v>
      </c>
      <c r="O12" s="6"/>
      <c r="P12" s="11"/>
      <c r="Q12" s="1" t="str">
        <f t="shared" ref="Q12:Q23" si="8">UPPER(CONCATENATE(H12,I12,J12,K12,L12,M12,N12))</f>
        <v>XXXXXXX</v>
      </c>
    </row>
    <row r="13" spans="1:17" hidden="1" outlineLevel="1">
      <c r="A13" s="10">
        <f t="shared" si="6"/>
        <v>1</v>
      </c>
      <c r="B13" s="7" t="s">
        <v>171</v>
      </c>
      <c r="C13" s="8"/>
      <c r="D13" s="8"/>
      <c r="E13" s="15" t="s">
        <v>591</v>
      </c>
      <c r="F13" s="12" t="s">
        <v>146</v>
      </c>
      <c r="G13" s="5" t="s">
        <v>130</v>
      </c>
      <c r="J13" s="4" t="s">
        <v>75</v>
      </c>
      <c r="P13" s="12" t="s">
        <v>148</v>
      </c>
      <c r="Q13" s="2" t="str">
        <f t="shared" si="8"/>
        <v>V</v>
      </c>
    </row>
    <row r="14" spans="1:17" hidden="1" outlineLevel="1">
      <c r="A14" s="10">
        <f>IF(ISERROR(FIND("X",P14)),IF(ISERROR(FIND("O",P14)),1,0),-1)</f>
        <v>1</v>
      </c>
      <c r="B14" s="7" t="s">
        <v>171</v>
      </c>
      <c r="C14" s="8"/>
      <c r="D14" s="8"/>
      <c r="E14" s="15" t="s">
        <v>87</v>
      </c>
      <c r="F14" s="12" t="s">
        <v>592</v>
      </c>
      <c r="G14" s="5" t="s">
        <v>133</v>
      </c>
      <c r="J14" s="4" t="s">
        <v>75</v>
      </c>
      <c r="O14" s="12"/>
      <c r="P14" s="2"/>
      <c r="Q14" s="2" t="str">
        <f t="shared" si="8"/>
        <v>V</v>
      </c>
    </row>
    <row r="15" spans="1:17" hidden="1" outlineLevel="1">
      <c r="A15" s="10">
        <f>IF(ISERROR(FIND("X",P15)),IF(ISERROR(FIND("O",P15)),1,0),-1)</f>
        <v>1</v>
      </c>
      <c r="B15" s="7" t="s">
        <v>171</v>
      </c>
      <c r="C15" s="8"/>
      <c r="D15" s="8"/>
      <c r="E15" s="15" t="s">
        <v>87</v>
      </c>
      <c r="F15" s="12" t="s">
        <v>593</v>
      </c>
      <c r="G15" s="5" t="s">
        <v>135</v>
      </c>
      <c r="H15" s="4" t="s">
        <v>75</v>
      </c>
      <c r="O15" s="12"/>
      <c r="P15" s="2"/>
      <c r="Q15" s="2" t="str">
        <f t="shared" si="8"/>
        <v>V</v>
      </c>
    </row>
    <row r="16" spans="1:17" hidden="1" outlineLevel="1">
      <c r="A16" s="10">
        <f>IF(ISERROR(FIND("X",P16)),IF(ISERROR(FIND("O",P16)),1,0),-1)</f>
        <v>1</v>
      </c>
      <c r="B16" s="7" t="s">
        <v>171</v>
      </c>
      <c r="C16" s="8"/>
      <c r="D16" s="8"/>
      <c r="E16" s="15" t="s">
        <v>33</v>
      </c>
      <c r="F16" s="12" t="s">
        <v>172</v>
      </c>
      <c r="G16" s="5" t="s">
        <v>137</v>
      </c>
      <c r="M16" s="58" t="s">
        <v>153</v>
      </c>
      <c r="O16" s="12"/>
      <c r="P16" s="2"/>
      <c r="Q16" s="2" t="str">
        <f t="shared" si="8"/>
        <v>V</v>
      </c>
    </row>
    <row r="17" spans="1:17" ht="30" hidden="1" outlineLevel="1">
      <c r="A17" s="10">
        <f>IF(ISERROR(FIND("X",P17)),IF(ISERROR(FIND("O",P17)),1,0),-1)</f>
        <v>1</v>
      </c>
      <c r="B17" s="7" t="s">
        <v>171</v>
      </c>
      <c r="C17" s="8"/>
      <c r="D17" s="8"/>
      <c r="E17" s="15" t="s">
        <v>33</v>
      </c>
      <c r="F17" s="12" t="s">
        <v>175</v>
      </c>
      <c r="G17" s="5" t="s">
        <v>594</v>
      </c>
      <c r="L17" s="4" t="s">
        <v>153</v>
      </c>
      <c r="O17" s="12"/>
      <c r="P17" s="2"/>
      <c r="Q17" s="2" t="str">
        <f t="shared" si="8"/>
        <v>V</v>
      </c>
    </row>
    <row r="18" spans="1:17" hidden="1" outlineLevel="1">
      <c r="A18" s="10">
        <f t="shared" si="6"/>
        <v>1</v>
      </c>
      <c r="B18" s="7" t="s">
        <v>171</v>
      </c>
      <c r="C18" s="8"/>
      <c r="D18" s="8"/>
      <c r="E18" s="15" t="s">
        <v>35</v>
      </c>
      <c r="F18" s="12" t="s">
        <v>595</v>
      </c>
      <c r="G18" s="5" t="s">
        <v>596</v>
      </c>
      <c r="L18" s="4" t="s">
        <v>597</v>
      </c>
      <c r="M18" s="58" t="s">
        <v>153</v>
      </c>
      <c r="O18" s="12"/>
      <c r="P18" s="2" t="s">
        <v>598</v>
      </c>
      <c r="Q18" s="2" t="str">
        <f t="shared" si="8"/>
        <v>-V</v>
      </c>
    </row>
    <row r="19" spans="1:17" ht="60" hidden="1" outlineLevel="1">
      <c r="A19" s="10">
        <f t="shared" si="6"/>
        <v>1</v>
      </c>
      <c r="B19" s="7" t="s">
        <v>171</v>
      </c>
      <c r="C19" s="8"/>
      <c r="D19" s="8"/>
      <c r="E19" s="15" t="s">
        <v>128</v>
      </c>
      <c r="F19" s="12" t="s">
        <v>599</v>
      </c>
      <c r="G19" s="5" t="s">
        <v>600</v>
      </c>
      <c r="H19" s="4" t="s">
        <v>153</v>
      </c>
      <c r="I19" s="58" t="s">
        <v>153</v>
      </c>
      <c r="J19" s="4" t="s">
        <v>153</v>
      </c>
      <c r="K19" s="58" t="s">
        <v>153</v>
      </c>
      <c r="L19" s="4" t="s">
        <v>153</v>
      </c>
      <c r="N19" s="4" t="s">
        <v>153</v>
      </c>
      <c r="P19" s="64" t="s">
        <v>601</v>
      </c>
      <c r="Q19" s="2" t="str">
        <f t="shared" si="8"/>
        <v>VVVVVV</v>
      </c>
    </row>
    <row r="20" spans="1:17" hidden="1" outlineLevel="1">
      <c r="A20" s="10">
        <f>IF(ISERROR(FIND("X",Q20)),IF(ISERROR(FIND("O",Q20)),1,0),-1)</f>
        <v>1</v>
      </c>
      <c r="B20" s="7" t="s">
        <v>171</v>
      </c>
      <c r="C20" s="8"/>
      <c r="D20" s="8"/>
      <c r="E20" s="15" t="s">
        <v>72</v>
      </c>
      <c r="F20" s="12" t="s">
        <v>132</v>
      </c>
      <c r="G20" s="5" t="s">
        <v>602</v>
      </c>
      <c r="M20" s="58" t="s">
        <v>153</v>
      </c>
      <c r="Q20" s="2" t="str">
        <f>UPPER(CONCATENATE(H20,I20,J20,K20,L20,M20,N20))</f>
        <v>V</v>
      </c>
    </row>
    <row r="21" spans="1:17" ht="16.5" hidden="1" customHeight="1" outlineLevel="1">
      <c r="A21" s="10">
        <f t="shared" si="6"/>
        <v>1</v>
      </c>
      <c r="B21" s="7" t="s">
        <v>171</v>
      </c>
      <c r="C21" s="8"/>
      <c r="D21" s="8"/>
      <c r="E21" s="15" t="s">
        <v>128</v>
      </c>
      <c r="F21" s="12" t="s">
        <v>134</v>
      </c>
      <c r="G21" s="5" t="s">
        <v>603</v>
      </c>
      <c r="L21" s="4" t="s">
        <v>153</v>
      </c>
      <c r="Q21" s="2" t="str">
        <f t="shared" si="8"/>
        <v>V</v>
      </c>
    </row>
    <row r="22" spans="1:17" hidden="1" outlineLevel="1">
      <c r="A22" s="10">
        <f t="shared" ref="A22" si="9">IF(ISERROR(FIND("X",Q22)),IF(ISERROR(FIND("O",Q22)),1,0),-1)</f>
        <v>-1</v>
      </c>
      <c r="B22" s="7" t="s">
        <v>171</v>
      </c>
      <c r="C22" s="8"/>
      <c r="D22" s="8"/>
      <c r="E22" s="15" t="s">
        <v>128</v>
      </c>
      <c r="F22" s="12" t="s">
        <v>604</v>
      </c>
      <c r="G22" s="5" t="s">
        <v>605</v>
      </c>
      <c r="M22" s="58" t="s">
        <v>143</v>
      </c>
      <c r="Q22" s="2" t="str">
        <f t="shared" si="8"/>
        <v>X</v>
      </c>
    </row>
    <row r="23" spans="1:17" ht="105" hidden="1" outlineLevel="1">
      <c r="A23" s="10">
        <f t="shared" ref="A23" si="10">IF(ISERROR(FIND("X",Q23)),IF(ISERROR(FIND("O",Q23)),1,0),-1)</f>
        <v>-1</v>
      </c>
      <c r="B23" s="7" t="s">
        <v>171</v>
      </c>
      <c r="C23" s="8"/>
      <c r="D23" s="8"/>
      <c r="E23" s="15" t="s">
        <v>72</v>
      </c>
      <c r="F23" s="12" t="s">
        <v>140</v>
      </c>
      <c r="G23" s="5" t="s">
        <v>606</v>
      </c>
      <c r="H23" s="4" t="s">
        <v>75</v>
      </c>
      <c r="I23" s="58" t="s">
        <v>142</v>
      </c>
      <c r="J23" s="4" t="s">
        <v>143</v>
      </c>
      <c r="K23" s="58" t="s">
        <v>143</v>
      </c>
      <c r="L23" s="4" t="s">
        <v>142</v>
      </c>
      <c r="M23" s="58" t="s">
        <v>142</v>
      </c>
      <c r="N23" s="4" t="s">
        <v>143</v>
      </c>
      <c r="P23" s="12" t="s">
        <v>144</v>
      </c>
      <c r="Q23" s="2" t="str">
        <f t="shared" si="8"/>
        <v>VOXXOOX</v>
      </c>
    </row>
    <row r="24" spans="1:17" ht="30" hidden="1" outlineLevel="1">
      <c r="A24" s="10">
        <f t="shared" ref="A24" si="11">IF(ISERROR(FIND("X",Q24)),IF(ISERROR(FIND("O",Q24)),1,0),-1)</f>
        <v>1</v>
      </c>
      <c r="B24" s="7" t="s">
        <v>171</v>
      </c>
      <c r="C24" s="8"/>
      <c r="D24" s="8"/>
      <c r="E24" s="15" t="s">
        <v>72</v>
      </c>
      <c r="F24" s="12" t="s">
        <v>151</v>
      </c>
      <c r="G24" s="5" t="s">
        <v>607</v>
      </c>
      <c r="L24" s="4" t="s">
        <v>153</v>
      </c>
      <c r="P24" s="2"/>
      <c r="Q24" s="2" t="str">
        <f t="shared" si="2"/>
        <v>V</v>
      </c>
    </row>
    <row r="25" spans="1:17" hidden="1" outlineLevel="1">
      <c r="A25" s="10">
        <f t="shared" ref="A25" si="12">IF(ISERROR(FIND("X",Q25)),IF(ISERROR(FIND("O",Q25)),1,0),-1)</f>
        <v>1</v>
      </c>
      <c r="B25" s="7" t="s">
        <v>171</v>
      </c>
      <c r="C25" s="8"/>
      <c r="D25" s="8"/>
      <c r="E25" s="15" t="s">
        <v>608</v>
      </c>
      <c r="F25" s="12" t="s">
        <v>609</v>
      </c>
      <c r="G25" s="5" t="s">
        <v>610</v>
      </c>
      <c r="I25" s="58" t="s">
        <v>153</v>
      </c>
      <c r="P25" s="2"/>
      <c r="Q25" s="2" t="str">
        <f t="shared" si="2"/>
        <v>V</v>
      </c>
    </row>
    <row r="26" spans="1:17" hidden="1" outlineLevel="1">
      <c r="B26" s="7"/>
      <c r="C26" s="8"/>
      <c r="D26" s="8"/>
      <c r="G26" s="7"/>
      <c r="Q26" s="2" t="str">
        <f t="shared" si="2"/>
        <v/>
      </c>
    </row>
    <row r="27" spans="1:17" s="1" customFormat="1" collapsed="1">
      <c r="A27" s="9">
        <f t="shared" ref="A27:A42" si="13">IF(ISERROR(FIND("X",Q27)),IF(ISERROR(FIND("O",Q27)),1,0),-1)</f>
        <v>-1</v>
      </c>
      <c r="B27" s="109" t="s">
        <v>167</v>
      </c>
      <c r="C27" s="6"/>
      <c r="D27" s="6"/>
      <c r="E27" s="14"/>
      <c r="F27" s="11" t="s">
        <v>611</v>
      </c>
      <c r="G27" s="6" t="s">
        <v>139</v>
      </c>
      <c r="H27" s="6" t="str">
        <f t="shared" ref="H27:N27" si="14">IF(COUNTA(H28:H99)&gt;0,"X","")</f>
        <v>X</v>
      </c>
      <c r="I27" s="6" t="str">
        <f t="shared" si="14"/>
        <v>X</v>
      </c>
      <c r="J27" s="6" t="str">
        <f t="shared" si="14"/>
        <v>X</v>
      </c>
      <c r="K27" s="6" t="str">
        <f t="shared" si="14"/>
        <v>X</v>
      </c>
      <c r="L27" s="6" t="str">
        <f t="shared" si="14"/>
        <v>X</v>
      </c>
      <c r="M27" s="6" t="str">
        <f t="shared" si="14"/>
        <v>X</v>
      </c>
      <c r="N27" s="6" t="str">
        <f t="shared" si="14"/>
        <v>X</v>
      </c>
      <c r="O27" s="6"/>
      <c r="P27" s="11"/>
      <c r="Q27" s="1" t="str">
        <f t="shared" si="2"/>
        <v>XXXXXXX</v>
      </c>
    </row>
    <row r="28" spans="1:17" hidden="1" outlineLevel="1">
      <c r="A28" s="10">
        <f t="shared" si="13"/>
        <v>1</v>
      </c>
      <c r="B28" s="7" t="s">
        <v>167</v>
      </c>
      <c r="C28" s="8"/>
      <c r="D28" s="8"/>
      <c r="E28" s="15" t="s">
        <v>169</v>
      </c>
      <c r="F28" s="12" t="s">
        <v>146</v>
      </c>
      <c r="G28" s="5" t="s">
        <v>141</v>
      </c>
      <c r="J28" s="4" t="s">
        <v>75</v>
      </c>
      <c r="P28" s="12" t="s">
        <v>148</v>
      </c>
      <c r="Q28" s="2" t="str">
        <f t="shared" si="2"/>
        <v>V</v>
      </c>
    </row>
    <row r="29" spans="1:17" hidden="1" outlineLevel="1">
      <c r="A29" s="10">
        <f t="shared" si="13"/>
        <v>1</v>
      </c>
      <c r="B29" s="7" t="s">
        <v>167</v>
      </c>
      <c r="C29" s="8"/>
      <c r="D29" s="8"/>
      <c r="E29" s="15" t="s">
        <v>87</v>
      </c>
      <c r="F29" s="12" t="s">
        <v>592</v>
      </c>
      <c r="G29" s="5" t="s">
        <v>147</v>
      </c>
      <c r="J29" s="4" t="s">
        <v>75</v>
      </c>
      <c r="O29" s="12"/>
      <c r="P29" s="2"/>
      <c r="Q29" s="2" t="str">
        <f t="shared" si="2"/>
        <v>V</v>
      </c>
    </row>
    <row r="30" spans="1:17" hidden="1" outlineLevel="1">
      <c r="A30" s="10">
        <f t="shared" si="13"/>
        <v>1</v>
      </c>
      <c r="B30" s="7" t="s">
        <v>167</v>
      </c>
      <c r="C30" s="8"/>
      <c r="D30" s="8"/>
      <c r="E30" s="15" t="s">
        <v>87</v>
      </c>
      <c r="F30" s="12" t="s">
        <v>593</v>
      </c>
      <c r="G30" s="5" t="s">
        <v>150</v>
      </c>
      <c r="H30" s="4" t="s">
        <v>75</v>
      </c>
      <c r="O30" s="12"/>
      <c r="P30" s="2"/>
      <c r="Q30" s="2" t="str">
        <f t="shared" si="2"/>
        <v>V</v>
      </c>
    </row>
    <row r="31" spans="1:17" hidden="1" outlineLevel="1">
      <c r="A31" s="10">
        <f t="shared" si="13"/>
        <v>1</v>
      </c>
      <c r="B31" s="7" t="s">
        <v>171</v>
      </c>
      <c r="C31" s="8"/>
      <c r="D31" s="8"/>
      <c r="E31" s="15" t="s">
        <v>33</v>
      </c>
      <c r="F31" s="12" t="s">
        <v>172</v>
      </c>
      <c r="G31" s="5" t="s">
        <v>152</v>
      </c>
      <c r="M31" s="58" t="s">
        <v>153</v>
      </c>
      <c r="O31" s="12"/>
      <c r="P31" s="2"/>
      <c r="Q31" s="2" t="str">
        <f t="shared" si="2"/>
        <v>V</v>
      </c>
    </row>
    <row r="32" spans="1:17" ht="30" hidden="1" outlineLevel="1">
      <c r="A32" s="10">
        <f t="shared" si="13"/>
        <v>1</v>
      </c>
      <c r="B32" s="7" t="s">
        <v>174</v>
      </c>
      <c r="C32" s="8"/>
      <c r="D32" s="8"/>
      <c r="E32" s="15" t="s">
        <v>33</v>
      </c>
      <c r="F32" s="12" t="s">
        <v>175</v>
      </c>
      <c r="G32" s="5" t="s">
        <v>155</v>
      </c>
      <c r="L32" s="4" t="s">
        <v>153</v>
      </c>
      <c r="O32" s="12"/>
      <c r="P32" s="2"/>
      <c r="Q32" s="2" t="str">
        <f t="shared" si="2"/>
        <v>V</v>
      </c>
    </row>
    <row r="33" spans="1:17" hidden="1" outlineLevel="1">
      <c r="A33" s="10">
        <f t="shared" si="13"/>
        <v>1</v>
      </c>
      <c r="B33" s="7" t="s">
        <v>177</v>
      </c>
      <c r="C33" s="8"/>
      <c r="D33" s="8"/>
      <c r="E33" s="15" t="s">
        <v>33</v>
      </c>
      <c r="F33" s="12" t="s">
        <v>178</v>
      </c>
      <c r="G33" s="5" t="s">
        <v>157</v>
      </c>
      <c r="L33" s="4" t="s">
        <v>153</v>
      </c>
      <c r="O33" s="12"/>
      <c r="P33" s="2"/>
      <c r="Q33" s="2" t="str">
        <f t="shared" ref="Q33:Q34" si="15">UPPER(CONCATENATE(H33,I33,J33,K33,L33,M33,N33))</f>
        <v>V</v>
      </c>
    </row>
    <row r="34" spans="1:17" ht="30" hidden="1" outlineLevel="1">
      <c r="A34" s="10">
        <f t="shared" si="13"/>
        <v>1</v>
      </c>
      <c r="B34" s="7" t="s">
        <v>167</v>
      </c>
      <c r="C34" s="8"/>
      <c r="D34" s="8"/>
      <c r="E34" s="15" t="s">
        <v>87</v>
      </c>
      <c r="F34" s="12" t="s">
        <v>180</v>
      </c>
      <c r="G34" s="5" t="s">
        <v>159</v>
      </c>
      <c r="J34" s="4" t="s">
        <v>75</v>
      </c>
      <c r="O34" s="12"/>
      <c r="P34" s="2"/>
      <c r="Q34" s="2" t="str">
        <f t="shared" si="15"/>
        <v>V</v>
      </c>
    </row>
    <row r="35" spans="1:17" hidden="1" outlineLevel="1">
      <c r="A35" s="10">
        <f t="shared" si="13"/>
        <v>0</v>
      </c>
      <c r="B35" s="7" t="s">
        <v>167</v>
      </c>
      <c r="C35" s="8"/>
      <c r="D35" s="8"/>
      <c r="E35" s="15" t="s">
        <v>87</v>
      </c>
      <c r="F35" s="12" t="s">
        <v>612</v>
      </c>
      <c r="G35" s="5" t="s">
        <v>161</v>
      </c>
      <c r="L35" s="4" t="s">
        <v>79</v>
      </c>
      <c r="O35" s="12"/>
      <c r="P35" s="2"/>
      <c r="Q35" s="2" t="str">
        <f t="shared" ref="Q35:Q36" si="16">UPPER(CONCATENATE(H35,I35,J35,K35,L35,M35,N35))</f>
        <v>O</v>
      </c>
    </row>
    <row r="36" spans="1:17" hidden="1" outlineLevel="1">
      <c r="A36" s="10">
        <f t="shared" si="13"/>
        <v>1</v>
      </c>
      <c r="B36" s="7" t="s">
        <v>167</v>
      </c>
      <c r="C36" s="8"/>
      <c r="D36" s="8"/>
      <c r="E36" s="15" t="s">
        <v>87</v>
      </c>
      <c r="F36" s="12" t="s">
        <v>613</v>
      </c>
      <c r="G36" s="5" t="s">
        <v>164</v>
      </c>
      <c r="H36" s="4" t="s">
        <v>75</v>
      </c>
      <c r="O36" s="12"/>
      <c r="P36" s="2"/>
      <c r="Q36" s="2" t="str">
        <f t="shared" si="16"/>
        <v>V</v>
      </c>
    </row>
    <row r="37" spans="1:17" ht="30" hidden="1" outlineLevel="1">
      <c r="A37" s="10">
        <f t="shared" si="13"/>
        <v>1</v>
      </c>
      <c r="B37" s="7" t="s">
        <v>167</v>
      </c>
      <c r="C37" s="8"/>
      <c r="D37" s="8"/>
      <c r="E37" s="15" t="s">
        <v>87</v>
      </c>
      <c r="F37" s="12" t="s">
        <v>182</v>
      </c>
      <c r="G37" s="5" t="s">
        <v>166</v>
      </c>
      <c r="I37" s="58" t="s">
        <v>75</v>
      </c>
      <c r="O37" s="12"/>
      <c r="P37" s="2"/>
      <c r="Q37" s="2" t="str">
        <f t="shared" ref="Q37" si="17">UPPER(CONCATENATE(H37,I37,J37,K37,L37,M37,N37))</f>
        <v>V</v>
      </c>
    </row>
    <row r="38" spans="1:17" hidden="1" outlineLevel="1">
      <c r="A38" s="10">
        <f t="shared" si="13"/>
        <v>1</v>
      </c>
      <c r="B38" s="7" t="s">
        <v>614</v>
      </c>
      <c r="C38" s="8"/>
      <c r="D38" s="8"/>
      <c r="E38" s="15" t="s">
        <v>128</v>
      </c>
      <c r="F38" s="12" t="s">
        <v>615</v>
      </c>
      <c r="G38" s="5" t="s">
        <v>616</v>
      </c>
      <c r="M38" s="58" t="s">
        <v>75</v>
      </c>
      <c r="O38" s="12"/>
      <c r="P38" s="2"/>
      <c r="Q38" s="2" t="str">
        <f t="shared" ref="Q38:Q42" si="18">UPPER(CONCATENATE(H38,I38,J38,K38,L38,M38,N38))</f>
        <v>V</v>
      </c>
    </row>
    <row r="39" spans="1:17" ht="30" hidden="1" outlineLevel="1">
      <c r="A39" s="10">
        <f t="shared" si="13"/>
        <v>1</v>
      </c>
      <c r="B39" s="7" t="s">
        <v>617</v>
      </c>
      <c r="C39" s="8"/>
      <c r="D39" s="8"/>
      <c r="E39" s="15" t="s">
        <v>162</v>
      </c>
      <c r="F39" s="12" t="s">
        <v>618</v>
      </c>
      <c r="G39" s="5" t="s">
        <v>619</v>
      </c>
      <c r="J39" s="4" t="s">
        <v>75</v>
      </c>
      <c r="M39" s="58" t="s">
        <v>75</v>
      </c>
      <c r="O39" s="12"/>
      <c r="P39" s="2"/>
      <c r="Q39" s="2" t="str">
        <f t="shared" si="18"/>
        <v>VV</v>
      </c>
    </row>
    <row r="40" spans="1:17" hidden="1" outlineLevel="1">
      <c r="A40" s="10">
        <f t="shared" si="13"/>
        <v>1</v>
      </c>
      <c r="B40" s="7" t="s">
        <v>167</v>
      </c>
      <c r="C40" s="8"/>
      <c r="D40" s="8"/>
      <c r="E40" s="15" t="s">
        <v>162</v>
      </c>
      <c r="F40" s="12" t="s">
        <v>184</v>
      </c>
      <c r="G40" s="5" t="s">
        <v>620</v>
      </c>
      <c r="J40" s="4" t="s">
        <v>75</v>
      </c>
      <c r="O40" s="12"/>
      <c r="P40" s="2"/>
      <c r="Q40" s="2" t="str">
        <f t="shared" si="18"/>
        <v>V</v>
      </c>
    </row>
    <row r="41" spans="1:17" hidden="1" outlineLevel="1">
      <c r="A41" s="10">
        <f t="shared" si="13"/>
        <v>1</v>
      </c>
      <c r="B41" s="7" t="s">
        <v>167</v>
      </c>
      <c r="C41" s="8"/>
      <c r="D41" s="8"/>
      <c r="E41" s="15" t="s">
        <v>162</v>
      </c>
      <c r="F41" s="12" t="s">
        <v>186</v>
      </c>
      <c r="G41" s="5" t="s">
        <v>621</v>
      </c>
      <c r="J41" s="4" t="s">
        <v>75</v>
      </c>
      <c r="O41" s="12"/>
      <c r="P41" s="2"/>
      <c r="Q41" s="2" t="str">
        <f t="shared" si="18"/>
        <v>V</v>
      </c>
    </row>
    <row r="42" spans="1:17" hidden="1" outlineLevel="1">
      <c r="A42" s="10">
        <f t="shared" si="13"/>
        <v>1</v>
      </c>
      <c r="B42" s="7" t="s">
        <v>167</v>
      </c>
      <c r="C42" s="8"/>
      <c r="D42" s="8"/>
      <c r="E42" s="15" t="s">
        <v>162</v>
      </c>
      <c r="F42" s="12" t="s">
        <v>188</v>
      </c>
      <c r="G42" s="5" t="s">
        <v>622</v>
      </c>
      <c r="M42" s="58" t="s">
        <v>75</v>
      </c>
      <c r="O42" s="12"/>
      <c r="P42" s="2"/>
      <c r="Q42" s="2" t="str">
        <f t="shared" si="18"/>
        <v>V</v>
      </c>
    </row>
    <row r="43" spans="1:17" hidden="1" outlineLevel="1">
      <c r="A43" s="10">
        <f t="shared" ref="A43:A47" si="19">IF(ISERROR(FIND("X",Q43)),IF(ISERROR(FIND("O",Q43)),1,0),-1)</f>
        <v>1</v>
      </c>
      <c r="B43" s="7" t="s">
        <v>167</v>
      </c>
      <c r="C43" s="8"/>
      <c r="D43" s="8"/>
      <c r="E43" s="15" t="s">
        <v>87</v>
      </c>
      <c r="F43" s="12" t="s">
        <v>623</v>
      </c>
      <c r="G43" s="5" t="s">
        <v>624</v>
      </c>
      <c r="J43" s="4" t="s">
        <v>75</v>
      </c>
      <c r="O43" s="12"/>
      <c r="P43" s="2"/>
      <c r="Q43" s="2" t="str">
        <f t="shared" ref="Q43:Q47" si="20">UPPER(CONCATENATE(H43,I43,J43,K43,L43,M43,N43))</f>
        <v>V</v>
      </c>
    </row>
    <row r="44" spans="1:17" hidden="1" outlineLevel="1">
      <c r="A44" s="10">
        <f t="shared" si="19"/>
        <v>1</v>
      </c>
      <c r="B44" s="7" t="s">
        <v>167</v>
      </c>
      <c r="C44" s="8"/>
      <c r="D44" s="8"/>
      <c r="E44" s="15" t="s">
        <v>87</v>
      </c>
      <c r="F44" s="12" t="s">
        <v>625</v>
      </c>
      <c r="G44" s="5" t="s">
        <v>626</v>
      </c>
      <c r="M44" s="58" t="s">
        <v>75</v>
      </c>
      <c r="O44" s="12"/>
      <c r="P44" s="2"/>
      <c r="Q44" s="2" t="str">
        <f t="shared" si="20"/>
        <v>V</v>
      </c>
    </row>
    <row r="45" spans="1:17" hidden="1" outlineLevel="1">
      <c r="A45" s="10">
        <f t="shared" si="19"/>
        <v>1</v>
      </c>
      <c r="B45" s="7" t="s">
        <v>167</v>
      </c>
      <c r="C45" s="8"/>
      <c r="D45" s="8"/>
      <c r="E45" s="15" t="s">
        <v>87</v>
      </c>
      <c r="F45" s="12" t="s">
        <v>627</v>
      </c>
      <c r="G45" s="5" t="s">
        <v>628</v>
      </c>
      <c r="H45" s="4" t="s">
        <v>75</v>
      </c>
      <c r="O45" s="12"/>
      <c r="P45" s="2"/>
      <c r="Q45" s="2" t="str">
        <f t="shared" si="20"/>
        <v>V</v>
      </c>
    </row>
    <row r="46" spans="1:17" hidden="1" outlineLevel="1">
      <c r="A46" s="10">
        <f t="shared" si="19"/>
        <v>1</v>
      </c>
      <c r="B46" s="7" t="s">
        <v>629</v>
      </c>
      <c r="C46" s="8"/>
      <c r="D46" s="8"/>
      <c r="E46" s="15" t="s">
        <v>608</v>
      </c>
      <c r="F46" s="12" t="s">
        <v>630</v>
      </c>
      <c r="G46" s="5" t="s">
        <v>631</v>
      </c>
      <c r="H46" s="4" t="s">
        <v>75</v>
      </c>
      <c r="O46" s="12"/>
      <c r="P46" s="2"/>
      <c r="Q46" s="2" t="str">
        <f t="shared" si="20"/>
        <v>V</v>
      </c>
    </row>
    <row r="47" spans="1:17" hidden="1" outlineLevel="1">
      <c r="A47" s="10">
        <f t="shared" si="19"/>
        <v>1</v>
      </c>
      <c r="B47" s="7" t="s">
        <v>167</v>
      </c>
      <c r="C47" s="8"/>
      <c r="D47" s="8"/>
      <c r="E47" s="15" t="s">
        <v>190</v>
      </c>
      <c r="F47" s="12" t="s">
        <v>191</v>
      </c>
      <c r="G47" s="5" t="s">
        <v>632</v>
      </c>
      <c r="M47" s="58" t="s">
        <v>75</v>
      </c>
      <c r="O47" s="12"/>
      <c r="P47" s="12" t="s">
        <v>193</v>
      </c>
      <c r="Q47" s="2" t="str">
        <f t="shared" si="20"/>
        <v>V</v>
      </c>
    </row>
    <row r="48" spans="1:17" hidden="1" outlineLevel="1">
      <c r="B48" s="7"/>
      <c r="C48" s="8"/>
      <c r="D48" s="8"/>
      <c r="G48" s="5"/>
      <c r="O48" s="12"/>
      <c r="P48" s="2"/>
    </row>
    <row r="49" spans="1:17" s="1" customFormat="1" collapsed="1">
      <c r="A49" s="9">
        <f t="shared" ref="A49:A67" si="21">IF(ISERROR(FIND("X",Q49)),IF(ISERROR(FIND("O",Q49)),1,0),-1)</f>
        <v>-1</v>
      </c>
      <c r="B49" s="109" t="s">
        <v>633</v>
      </c>
      <c r="C49" s="6"/>
      <c r="D49" s="6"/>
      <c r="E49" s="14"/>
      <c r="F49" s="11" t="s">
        <v>207</v>
      </c>
      <c r="G49" s="6" t="s">
        <v>168</v>
      </c>
      <c r="H49" s="6" t="str">
        <f t="shared" ref="H49:N49" si="22">IF(COUNTA(H50:H121)&gt;0,"X","")</f>
        <v>X</v>
      </c>
      <c r="I49" s="6" t="str">
        <f t="shared" si="22"/>
        <v>X</v>
      </c>
      <c r="J49" s="6" t="str">
        <f t="shared" si="22"/>
        <v>X</v>
      </c>
      <c r="K49" s="6" t="str">
        <f t="shared" si="22"/>
        <v>X</v>
      </c>
      <c r="L49" s="6" t="str">
        <f t="shared" si="22"/>
        <v>X</v>
      </c>
      <c r="M49" s="6" t="str">
        <f t="shared" si="22"/>
        <v>X</v>
      </c>
      <c r="N49" s="6" t="str">
        <f t="shared" si="22"/>
        <v>X</v>
      </c>
      <c r="O49" s="6"/>
      <c r="P49" s="11"/>
      <c r="Q49" s="1" t="str">
        <f t="shared" ref="Q49:Q67" si="23">UPPER(CONCATENATE(H49,I49,J49,K49,L49,M49,N49))</f>
        <v>XXXXXXX</v>
      </c>
    </row>
    <row r="50" spans="1:17" hidden="1" outlineLevel="1">
      <c r="A50" s="10">
        <f t="shared" si="21"/>
        <v>1</v>
      </c>
      <c r="B50" s="7" t="s">
        <v>209</v>
      </c>
      <c r="C50" s="8"/>
      <c r="D50" s="8"/>
      <c r="E50" s="15" t="s">
        <v>162</v>
      </c>
      <c r="F50" s="12" t="s">
        <v>210</v>
      </c>
      <c r="G50" s="5" t="s">
        <v>170</v>
      </c>
      <c r="M50" s="58" t="s">
        <v>153</v>
      </c>
      <c r="P50" s="12" t="s">
        <v>212</v>
      </c>
      <c r="Q50" s="2" t="str">
        <f t="shared" si="23"/>
        <v>V</v>
      </c>
    </row>
    <row r="51" spans="1:17" hidden="1" outlineLevel="1">
      <c r="A51" s="10">
        <f t="shared" si="21"/>
        <v>1</v>
      </c>
      <c r="B51" s="7" t="s">
        <v>633</v>
      </c>
      <c r="C51" s="8"/>
      <c r="D51" s="8"/>
      <c r="E51" s="15" t="s">
        <v>72</v>
      </c>
      <c r="F51" s="12" t="s">
        <v>213</v>
      </c>
      <c r="G51" s="5" t="s">
        <v>173</v>
      </c>
      <c r="H51" s="4" t="s">
        <v>75</v>
      </c>
      <c r="I51" s="58" t="s">
        <v>75</v>
      </c>
      <c r="J51" s="4" t="s">
        <v>75</v>
      </c>
      <c r="K51" s="58" t="s">
        <v>75</v>
      </c>
      <c r="L51" s="4" t="s">
        <v>75</v>
      </c>
      <c r="M51" s="58" t="s">
        <v>75</v>
      </c>
      <c r="N51" s="4" t="s">
        <v>75</v>
      </c>
      <c r="O51" s="12"/>
      <c r="P51" s="2" t="s">
        <v>215</v>
      </c>
      <c r="Q51" s="2" t="str">
        <f t="shared" si="23"/>
        <v>VVVVVVV</v>
      </c>
    </row>
    <row r="52" spans="1:17" hidden="1" outlineLevel="1">
      <c r="A52" s="10">
        <f t="shared" si="21"/>
        <v>1</v>
      </c>
      <c r="B52" s="7" t="s">
        <v>633</v>
      </c>
      <c r="C52" s="8"/>
      <c r="D52" s="8"/>
      <c r="E52" s="15" t="s">
        <v>216</v>
      </c>
      <c r="F52" s="12" t="s">
        <v>217</v>
      </c>
      <c r="G52" s="5" t="s">
        <v>176</v>
      </c>
      <c r="O52" s="12"/>
      <c r="P52" s="2"/>
      <c r="Q52" s="2" t="str">
        <f t="shared" si="23"/>
        <v/>
      </c>
    </row>
    <row r="53" spans="1:17" hidden="1" outlineLevel="1">
      <c r="A53" s="10">
        <f t="shared" si="21"/>
        <v>1</v>
      </c>
      <c r="B53" s="7" t="s">
        <v>633</v>
      </c>
      <c r="C53" s="8"/>
      <c r="D53" s="8"/>
      <c r="E53" s="15" t="s">
        <v>219</v>
      </c>
      <c r="F53" s="12" t="s">
        <v>220</v>
      </c>
      <c r="G53" s="5" t="s">
        <v>179</v>
      </c>
      <c r="J53" s="4" t="s">
        <v>153</v>
      </c>
      <c r="M53" s="58" t="s">
        <v>153</v>
      </c>
      <c r="O53" s="12"/>
      <c r="P53" s="2"/>
      <c r="Q53" s="2" t="str">
        <f t="shared" si="23"/>
        <v>VV</v>
      </c>
    </row>
    <row r="54" spans="1:17" hidden="1" outlineLevel="1">
      <c r="A54" s="10">
        <f t="shared" si="21"/>
        <v>1</v>
      </c>
      <c r="B54" s="7" t="s">
        <v>633</v>
      </c>
      <c r="C54" s="8"/>
      <c r="D54" s="8"/>
      <c r="E54" s="15" t="s">
        <v>634</v>
      </c>
      <c r="F54" s="12" t="s">
        <v>635</v>
      </c>
      <c r="G54" s="5" t="s">
        <v>181</v>
      </c>
      <c r="H54" s="4" t="s">
        <v>75</v>
      </c>
      <c r="O54" s="12"/>
      <c r="P54" s="2"/>
      <c r="Q54" s="2" t="str">
        <f t="shared" si="23"/>
        <v>V</v>
      </c>
    </row>
    <row r="55" spans="1:17" hidden="1" outlineLevel="1">
      <c r="A55" s="10">
        <f t="shared" si="21"/>
        <v>1</v>
      </c>
      <c r="B55" s="7" t="s">
        <v>633</v>
      </c>
      <c r="C55" s="8"/>
      <c r="D55" s="8"/>
      <c r="E55" s="15" t="s">
        <v>636</v>
      </c>
      <c r="F55" s="12" t="s">
        <v>637</v>
      </c>
      <c r="G55" s="5" t="s">
        <v>183</v>
      </c>
      <c r="H55" s="4" t="s">
        <v>75</v>
      </c>
      <c r="O55" s="12"/>
      <c r="P55" s="2"/>
      <c r="Q55" s="2" t="str">
        <f t="shared" si="23"/>
        <v>V</v>
      </c>
    </row>
    <row r="56" spans="1:17" hidden="1" outlineLevel="1">
      <c r="A56" s="10">
        <f t="shared" si="21"/>
        <v>1</v>
      </c>
      <c r="B56" s="7" t="s">
        <v>633</v>
      </c>
      <c r="C56" s="8"/>
      <c r="D56" s="8"/>
      <c r="E56" s="15" t="s">
        <v>636</v>
      </c>
      <c r="F56" s="12" t="s">
        <v>638</v>
      </c>
      <c r="G56" s="5" t="s">
        <v>185</v>
      </c>
      <c r="M56" s="58" t="s">
        <v>75</v>
      </c>
      <c r="O56" s="12"/>
      <c r="P56" s="2"/>
      <c r="Q56" s="2" t="str">
        <f t="shared" si="23"/>
        <v>V</v>
      </c>
    </row>
    <row r="57" spans="1:17" hidden="1" outlineLevel="1">
      <c r="A57" s="10">
        <f t="shared" si="21"/>
        <v>-1</v>
      </c>
      <c r="B57" s="7" t="s">
        <v>633</v>
      </c>
      <c r="C57" s="8"/>
      <c r="D57" s="8"/>
      <c r="E57" s="15" t="s">
        <v>636</v>
      </c>
      <c r="F57" s="12" t="s">
        <v>639</v>
      </c>
      <c r="G57" s="5" t="s">
        <v>187</v>
      </c>
      <c r="M57" s="58" t="s">
        <v>78</v>
      </c>
      <c r="O57" s="12"/>
      <c r="P57" s="2" t="s">
        <v>640</v>
      </c>
      <c r="Q57" s="2" t="str">
        <f t="shared" si="23"/>
        <v>X</v>
      </c>
    </row>
    <row r="58" spans="1:17" hidden="1" outlineLevel="1">
      <c r="A58" s="10">
        <f t="shared" si="21"/>
        <v>1</v>
      </c>
      <c r="B58" s="7" t="s">
        <v>633</v>
      </c>
      <c r="C58" s="8"/>
      <c r="D58" s="8"/>
      <c r="E58" s="15" t="s">
        <v>636</v>
      </c>
      <c r="F58" s="12" t="s">
        <v>638</v>
      </c>
      <c r="G58" s="5" t="s">
        <v>189</v>
      </c>
      <c r="H58" s="4" t="s">
        <v>75</v>
      </c>
      <c r="O58" s="12"/>
      <c r="P58" s="2"/>
      <c r="Q58" s="2" t="str">
        <f t="shared" si="23"/>
        <v>V</v>
      </c>
    </row>
    <row r="59" spans="1:17" ht="30" hidden="1" outlineLevel="1">
      <c r="A59" s="10">
        <f t="shared" si="21"/>
        <v>1</v>
      </c>
      <c r="B59" s="7" t="s">
        <v>633</v>
      </c>
      <c r="C59" s="8"/>
      <c r="D59" s="8"/>
      <c r="E59" s="15" t="s">
        <v>222</v>
      </c>
      <c r="F59" s="12" t="s">
        <v>641</v>
      </c>
      <c r="G59" s="5" t="s">
        <v>192</v>
      </c>
      <c r="I59" s="58" t="s">
        <v>75</v>
      </c>
      <c r="O59" s="12"/>
      <c r="P59" s="2" t="s">
        <v>642</v>
      </c>
      <c r="Q59" s="2" t="str">
        <f t="shared" si="23"/>
        <v>V</v>
      </c>
    </row>
    <row r="60" spans="1:17" hidden="1" outlineLevel="1">
      <c r="A60" s="10">
        <f t="shared" si="21"/>
        <v>1</v>
      </c>
      <c r="B60" s="7" t="s">
        <v>633</v>
      </c>
      <c r="C60" s="8"/>
      <c r="D60" s="8"/>
      <c r="E60" s="15" t="s">
        <v>128</v>
      </c>
      <c r="F60" s="12" t="s">
        <v>615</v>
      </c>
      <c r="G60" s="5" t="s">
        <v>643</v>
      </c>
      <c r="M60" s="58" t="s">
        <v>75</v>
      </c>
      <c r="O60" s="12"/>
      <c r="P60" s="2"/>
      <c r="Q60" s="2" t="str">
        <f t="shared" si="23"/>
        <v>V</v>
      </c>
    </row>
    <row r="61" spans="1:17" hidden="1" outlineLevel="1">
      <c r="A61" s="10">
        <f t="shared" si="21"/>
        <v>1</v>
      </c>
      <c r="B61" s="7" t="s">
        <v>633</v>
      </c>
      <c r="C61" s="8"/>
      <c r="D61" s="8"/>
      <c r="E61" s="15" t="s">
        <v>42</v>
      </c>
      <c r="F61" s="12" t="s">
        <v>644</v>
      </c>
      <c r="G61" s="5" t="s">
        <v>645</v>
      </c>
      <c r="M61" s="58" t="s">
        <v>75</v>
      </c>
      <c r="O61" s="12"/>
      <c r="P61" s="2"/>
      <c r="Q61" s="2" t="str">
        <f t="shared" si="23"/>
        <v>V</v>
      </c>
    </row>
    <row r="62" spans="1:17" hidden="1" outlineLevel="1">
      <c r="A62" s="10">
        <f t="shared" si="21"/>
        <v>1</v>
      </c>
      <c r="B62" s="7" t="s">
        <v>633</v>
      </c>
      <c r="C62" s="8"/>
      <c r="D62" s="8"/>
      <c r="E62" s="15" t="s">
        <v>51</v>
      </c>
      <c r="F62" s="12" t="s">
        <v>227</v>
      </c>
      <c r="G62" s="5" t="s">
        <v>646</v>
      </c>
      <c r="I62" s="58" t="s">
        <v>75</v>
      </c>
      <c r="O62" s="12"/>
      <c r="P62" s="2"/>
      <c r="Q62" s="2" t="str">
        <f t="shared" si="23"/>
        <v>V</v>
      </c>
    </row>
    <row r="63" spans="1:17" hidden="1" outlineLevel="1">
      <c r="A63" s="10">
        <f t="shared" si="21"/>
        <v>1</v>
      </c>
      <c r="B63" s="7" t="s">
        <v>633</v>
      </c>
      <c r="C63" s="8"/>
      <c r="D63" s="8"/>
      <c r="E63" s="15" t="s">
        <v>51</v>
      </c>
      <c r="F63" s="12" t="s">
        <v>229</v>
      </c>
      <c r="G63" s="5" t="s">
        <v>647</v>
      </c>
      <c r="H63" s="4" t="s">
        <v>75</v>
      </c>
      <c r="O63" s="12"/>
      <c r="P63" s="2"/>
      <c r="Q63" s="2" t="str">
        <f t="shared" si="23"/>
        <v>V</v>
      </c>
    </row>
    <row r="64" spans="1:17" hidden="1" outlineLevel="1">
      <c r="A64" s="10">
        <f t="shared" si="21"/>
        <v>1</v>
      </c>
      <c r="B64" s="7" t="s">
        <v>633</v>
      </c>
      <c r="C64" s="8"/>
      <c r="D64" s="8"/>
      <c r="E64" s="15" t="s">
        <v>231</v>
      </c>
      <c r="F64" s="12" t="s">
        <v>232</v>
      </c>
      <c r="G64" s="5" t="s">
        <v>648</v>
      </c>
      <c r="M64" s="58" t="s">
        <v>75</v>
      </c>
      <c r="O64" s="12"/>
      <c r="P64" s="2"/>
      <c r="Q64" s="2" t="str">
        <f t="shared" si="23"/>
        <v>V</v>
      </c>
    </row>
    <row r="65" spans="1:17" hidden="1" outlineLevel="1">
      <c r="A65" s="10">
        <f t="shared" si="21"/>
        <v>1</v>
      </c>
      <c r="B65" s="7" t="s">
        <v>633</v>
      </c>
      <c r="C65" s="8"/>
      <c r="D65" s="8"/>
      <c r="E65" s="15" t="s">
        <v>231</v>
      </c>
      <c r="F65" s="12" t="s">
        <v>234</v>
      </c>
      <c r="G65" s="5" t="s">
        <v>649</v>
      </c>
      <c r="M65" s="58" t="s">
        <v>75</v>
      </c>
      <c r="O65" s="12"/>
      <c r="P65" s="2"/>
      <c r="Q65" s="2" t="str">
        <f t="shared" si="23"/>
        <v>V</v>
      </c>
    </row>
    <row r="66" spans="1:17" hidden="1" outlineLevel="1">
      <c r="A66" s="10">
        <f t="shared" si="21"/>
        <v>1</v>
      </c>
      <c r="B66" s="7" t="s">
        <v>633</v>
      </c>
      <c r="C66" s="8"/>
      <c r="D66" s="8"/>
      <c r="E66" s="15" t="s">
        <v>231</v>
      </c>
      <c r="F66" s="12" t="s">
        <v>236</v>
      </c>
      <c r="G66" s="5" t="s">
        <v>650</v>
      </c>
      <c r="M66" s="58" t="s">
        <v>75</v>
      </c>
      <c r="O66" s="12"/>
      <c r="P66" s="2"/>
      <c r="Q66" s="2" t="str">
        <f t="shared" si="23"/>
        <v>V</v>
      </c>
    </row>
    <row r="67" spans="1:17" hidden="1" outlineLevel="1">
      <c r="A67" s="10">
        <f t="shared" si="21"/>
        <v>1</v>
      </c>
      <c r="B67" s="7" t="s">
        <v>633</v>
      </c>
      <c r="C67" s="8"/>
      <c r="D67" s="8"/>
      <c r="E67" s="15" t="s">
        <v>231</v>
      </c>
      <c r="F67" s="12" t="s">
        <v>238</v>
      </c>
      <c r="G67" s="5" t="s">
        <v>651</v>
      </c>
      <c r="M67" s="58" t="s">
        <v>75</v>
      </c>
      <c r="O67" s="12"/>
      <c r="P67" s="2"/>
      <c r="Q67" s="2" t="str">
        <f t="shared" si="23"/>
        <v>V</v>
      </c>
    </row>
    <row r="68" spans="1:17" hidden="1" outlineLevel="1">
      <c r="B68" s="7"/>
      <c r="C68" s="8"/>
      <c r="D68" s="8"/>
      <c r="G68" s="5"/>
      <c r="O68" s="12"/>
      <c r="P68" s="2"/>
    </row>
    <row r="69" spans="1:17" s="1" customFormat="1" collapsed="1">
      <c r="A69" s="9">
        <f t="shared" ref="A69:A81" si="24">IF(ISERROR(FIND("X",Q69)),IF(ISERROR(FIND("O",Q69)),1,0),-1)</f>
        <v>-1</v>
      </c>
      <c r="B69" s="109" t="s">
        <v>652</v>
      </c>
      <c r="C69" s="6"/>
      <c r="D69" s="6"/>
      <c r="E69" s="14"/>
      <c r="F69" s="11" t="s">
        <v>241</v>
      </c>
      <c r="G69" s="6" t="s">
        <v>195</v>
      </c>
      <c r="H69" s="6" t="str">
        <f>IF(COUNTA(H70:H82)&gt;0,"X","")</f>
        <v>X</v>
      </c>
      <c r="I69" s="6" t="str">
        <f t="shared" ref="I69:N69" si="25">IF(COUNTA(I70:I82)&gt;0,"X","")</f>
        <v>X</v>
      </c>
      <c r="J69" s="6" t="str">
        <f t="shared" si="25"/>
        <v>X</v>
      </c>
      <c r="K69" s="6" t="str">
        <f t="shared" si="25"/>
        <v>X</v>
      </c>
      <c r="L69" s="6" t="str">
        <f t="shared" si="25"/>
        <v>X</v>
      </c>
      <c r="M69" s="6" t="str">
        <f t="shared" si="25"/>
        <v>X</v>
      </c>
      <c r="N69" s="6" t="str">
        <f t="shared" si="25"/>
        <v>X</v>
      </c>
      <c r="O69" s="6"/>
      <c r="P69" s="11"/>
      <c r="Q69" s="1" t="str">
        <f t="shared" ref="Q69:Q81" si="26">UPPER(CONCATENATE(H69,I69,J69,K69,L69,M69,N69))</f>
        <v>XXXXXXX</v>
      </c>
    </row>
    <row r="70" spans="1:17" hidden="1" outlineLevel="1">
      <c r="A70" s="10">
        <f>IF(ISERROR(FIND("X",Q70)),IF(ISERROR(FIND("O",Q70)),1,0),-1)</f>
        <v>1</v>
      </c>
      <c r="B70" s="7" t="s">
        <v>243</v>
      </c>
      <c r="C70" s="8"/>
      <c r="D70" s="8"/>
      <c r="E70" s="15" t="s">
        <v>244</v>
      </c>
      <c r="F70" s="12" t="s">
        <v>245</v>
      </c>
      <c r="G70" s="5" t="s">
        <v>198</v>
      </c>
      <c r="M70" s="58" t="s">
        <v>75</v>
      </c>
      <c r="O70" s="12"/>
      <c r="P70" s="2" t="s">
        <v>247</v>
      </c>
      <c r="Q70" s="2" t="str">
        <f>UPPER(CONCATENATE(H70,I70,J70,K70,L70,M70,N70))</f>
        <v>V</v>
      </c>
    </row>
    <row r="71" spans="1:17" hidden="1" outlineLevel="1">
      <c r="A71" s="10">
        <f>IF(ISERROR(FIND("X",Q71)),IF(ISERROR(FIND("O",Q71)),1,0),-1)</f>
        <v>1</v>
      </c>
      <c r="B71" s="7" t="s">
        <v>248</v>
      </c>
      <c r="C71" s="8"/>
      <c r="D71" s="8"/>
      <c r="E71" s="15" t="s">
        <v>244</v>
      </c>
      <c r="F71" s="12" t="s">
        <v>249</v>
      </c>
      <c r="G71" s="5" t="s">
        <v>200</v>
      </c>
      <c r="H71" s="4" t="s">
        <v>75</v>
      </c>
      <c r="I71" s="58" t="s">
        <v>75</v>
      </c>
      <c r="J71" s="4" t="s">
        <v>75</v>
      </c>
      <c r="K71" s="58" t="s">
        <v>75</v>
      </c>
      <c r="L71" s="4" t="s">
        <v>75</v>
      </c>
      <c r="M71" s="58" t="s">
        <v>75</v>
      </c>
      <c r="N71" s="4" t="s">
        <v>75</v>
      </c>
      <c r="O71" s="12"/>
      <c r="P71" s="2"/>
      <c r="Q71" s="2" t="str">
        <f>UPPER(CONCATENATE(H71,I71,J71,K71,L71,M71,N71))</f>
        <v>VVVVVVV</v>
      </c>
    </row>
    <row r="72" spans="1:17" hidden="1" outlineLevel="1">
      <c r="A72" s="10">
        <f>IF(ISERROR(FIND("X",Q72)),IF(ISERROR(FIND("O",Q72)),1,0),-1)</f>
        <v>1</v>
      </c>
      <c r="B72" s="7" t="s">
        <v>248</v>
      </c>
      <c r="C72" s="8"/>
      <c r="D72" s="8"/>
      <c r="E72" s="15" t="s">
        <v>244</v>
      </c>
      <c r="F72" s="12" t="s">
        <v>251</v>
      </c>
      <c r="G72" s="5" t="s">
        <v>200</v>
      </c>
      <c r="H72" s="4" t="s">
        <v>75</v>
      </c>
      <c r="I72" s="58" t="s">
        <v>75</v>
      </c>
      <c r="J72" s="4" t="s">
        <v>75</v>
      </c>
      <c r="K72" s="58" t="s">
        <v>75</v>
      </c>
      <c r="L72" s="4" t="s">
        <v>75</v>
      </c>
      <c r="M72" s="58" t="s">
        <v>75</v>
      </c>
      <c r="N72" s="4" t="s">
        <v>75</v>
      </c>
      <c r="O72" s="12"/>
      <c r="P72" s="2"/>
      <c r="Q72" s="2" t="str">
        <f>UPPER(CONCATENATE(H72,I72,J72,K72,L72,M72,N72))</f>
        <v>VVVVVVV</v>
      </c>
    </row>
    <row r="73" spans="1:17" hidden="1" outlineLevel="1">
      <c r="A73" s="10">
        <f>IF(ISERROR(FIND("X",Q73)),IF(ISERROR(FIND("O",Q73)),1,0),-1)</f>
        <v>1</v>
      </c>
      <c r="B73" s="7" t="s">
        <v>248</v>
      </c>
      <c r="C73" s="8"/>
      <c r="D73" s="8"/>
      <c r="E73" s="15" t="s">
        <v>244</v>
      </c>
      <c r="F73" s="12" t="s">
        <v>253</v>
      </c>
      <c r="G73" s="5" t="s">
        <v>203</v>
      </c>
      <c r="J73" s="4" t="s">
        <v>75</v>
      </c>
      <c r="L73" s="4" t="s">
        <v>75</v>
      </c>
      <c r="O73" s="12"/>
      <c r="P73" s="2"/>
      <c r="Q73" s="2" t="str">
        <f t="shared" ref="Q73" si="27">UPPER(CONCATENATE(H73,I73,J73,K73,L73,M73,N73))</f>
        <v>VV</v>
      </c>
    </row>
    <row r="74" spans="1:17" hidden="1" outlineLevel="1">
      <c r="A74" s="10">
        <f>IF(ISERROR(FIND("X",Q74)),IF(ISERROR(FIND("O",Q74)),1,0),-1)</f>
        <v>1</v>
      </c>
      <c r="B74" s="7" t="s">
        <v>248</v>
      </c>
      <c r="C74" s="8"/>
      <c r="D74" s="8"/>
      <c r="E74" s="15" t="s">
        <v>244</v>
      </c>
      <c r="F74" s="12" t="s">
        <v>255</v>
      </c>
      <c r="G74" s="5" t="s">
        <v>203</v>
      </c>
      <c r="H74" s="4" t="s">
        <v>75</v>
      </c>
      <c r="M74" s="58" t="s">
        <v>75</v>
      </c>
      <c r="O74" s="12"/>
      <c r="P74" s="2" t="s">
        <v>653</v>
      </c>
      <c r="Q74" s="2" t="str">
        <f t="shared" ref="Q74:Q77" si="28">UPPER(CONCATENATE(H74,I74,J74,K74,L74,M74,N74))</f>
        <v>VV</v>
      </c>
    </row>
    <row r="75" spans="1:17" hidden="1" outlineLevel="1">
      <c r="A75" s="10">
        <f t="shared" si="24"/>
        <v>1</v>
      </c>
      <c r="B75" s="7" t="s">
        <v>652</v>
      </c>
      <c r="C75" s="8"/>
      <c r="D75" s="8"/>
      <c r="E75" s="15" t="s">
        <v>72</v>
      </c>
      <c r="F75" s="12" t="s">
        <v>654</v>
      </c>
      <c r="G75" s="5" t="s">
        <v>205</v>
      </c>
      <c r="K75" s="58" t="s">
        <v>75</v>
      </c>
      <c r="P75" s="12" t="s">
        <v>655</v>
      </c>
      <c r="Q75" s="2" t="str">
        <f t="shared" si="28"/>
        <v>V</v>
      </c>
    </row>
    <row r="76" spans="1:17" hidden="1" outlineLevel="1">
      <c r="A76" s="10">
        <f t="shared" si="24"/>
        <v>1</v>
      </c>
      <c r="B76" s="7" t="s">
        <v>652</v>
      </c>
      <c r="C76" s="8"/>
      <c r="D76" s="8"/>
      <c r="E76" s="15" t="s">
        <v>72</v>
      </c>
      <c r="F76" s="12" t="s">
        <v>656</v>
      </c>
      <c r="G76" s="5" t="s">
        <v>657</v>
      </c>
      <c r="M76" s="58" t="s">
        <v>75</v>
      </c>
      <c r="O76" s="12"/>
      <c r="P76" s="2" t="s">
        <v>215</v>
      </c>
      <c r="Q76" s="2" t="str">
        <f t="shared" si="28"/>
        <v>V</v>
      </c>
    </row>
    <row r="77" spans="1:17" hidden="1" outlineLevel="1">
      <c r="A77" s="10">
        <f t="shared" si="24"/>
        <v>1</v>
      </c>
      <c r="B77" s="7" t="s">
        <v>652</v>
      </c>
      <c r="C77" s="8"/>
      <c r="D77" s="8"/>
      <c r="E77" s="15" t="s">
        <v>72</v>
      </c>
      <c r="F77" s="12" t="s">
        <v>266</v>
      </c>
      <c r="G77" s="5" t="s">
        <v>658</v>
      </c>
      <c r="L77" s="4" t="s">
        <v>75</v>
      </c>
      <c r="O77" s="12"/>
      <c r="P77" s="2" t="s">
        <v>659</v>
      </c>
      <c r="Q77" s="2" t="str">
        <f t="shared" si="28"/>
        <v>V</v>
      </c>
    </row>
    <row r="78" spans="1:17" hidden="1" outlineLevel="1">
      <c r="A78" s="10">
        <f t="shared" ref="A78" si="29">IF(ISERROR(FIND("X",Q78)),IF(ISERROR(FIND("O",Q78)),1,0),-1)</f>
        <v>1</v>
      </c>
      <c r="B78" s="7" t="s">
        <v>652</v>
      </c>
      <c r="C78" s="8"/>
      <c r="D78" s="8"/>
      <c r="E78" s="15" t="s">
        <v>72</v>
      </c>
      <c r="F78" s="12" t="s">
        <v>660</v>
      </c>
      <c r="G78" s="5" t="s">
        <v>658</v>
      </c>
      <c r="N78" s="4" t="s">
        <v>75</v>
      </c>
      <c r="O78" s="12"/>
      <c r="P78" s="2" t="s">
        <v>661</v>
      </c>
      <c r="Q78" s="2" t="str">
        <f t="shared" ref="Q78" si="30">UPPER(CONCATENATE(H78,I78,J78,K78,L78,M78,N78))</f>
        <v>V</v>
      </c>
    </row>
    <row r="79" spans="1:17" ht="30" hidden="1" outlineLevel="1">
      <c r="A79" s="10">
        <f t="shared" si="24"/>
        <v>1</v>
      </c>
      <c r="B79" s="7" t="s">
        <v>652</v>
      </c>
      <c r="C79" s="8"/>
      <c r="D79" s="8"/>
      <c r="E79" s="15" t="s">
        <v>72</v>
      </c>
      <c r="F79" s="12" t="s">
        <v>662</v>
      </c>
      <c r="G79" s="5" t="s">
        <v>663</v>
      </c>
      <c r="I79" s="58" t="s">
        <v>75</v>
      </c>
      <c r="L79" s="4" t="s">
        <v>75</v>
      </c>
      <c r="O79" s="12"/>
      <c r="Q79" s="2" t="str">
        <f t="shared" si="26"/>
        <v>VV</v>
      </c>
    </row>
    <row r="80" spans="1:17" hidden="1" outlineLevel="1">
      <c r="A80" s="10">
        <f t="shared" si="24"/>
        <v>1</v>
      </c>
      <c r="B80" s="7" t="s">
        <v>652</v>
      </c>
      <c r="C80" s="8"/>
      <c r="D80" s="8"/>
      <c r="E80" s="15" t="s">
        <v>49</v>
      </c>
      <c r="F80" s="12" t="s">
        <v>272</v>
      </c>
      <c r="G80" s="5" t="s">
        <v>664</v>
      </c>
      <c r="J80" s="4" t="s">
        <v>75</v>
      </c>
      <c r="O80" s="12"/>
      <c r="P80" s="2"/>
      <c r="Q80" s="2" t="str">
        <f t="shared" si="26"/>
        <v>V</v>
      </c>
    </row>
    <row r="81" spans="1:17" ht="30" hidden="1" outlineLevel="1">
      <c r="A81" s="10">
        <f t="shared" si="24"/>
        <v>1</v>
      </c>
      <c r="B81" s="7" t="s">
        <v>652</v>
      </c>
      <c r="C81" s="8"/>
      <c r="D81" s="8"/>
      <c r="E81" s="15" t="s">
        <v>49</v>
      </c>
      <c r="F81" s="12" t="s">
        <v>274</v>
      </c>
      <c r="G81" s="5" t="s">
        <v>665</v>
      </c>
      <c r="H81" s="4" t="s">
        <v>75</v>
      </c>
      <c r="O81" s="12"/>
      <c r="P81" s="2"/>
      <c r="Q81" s="2" t="str">
        <f t="shared" si="26"/>
        <v>V</v>
      </c>
    </row>
    <row r="82" spans="1:17" hidden="1" outlineLevel="1">
      <c r="A82" s="10">
        <f t="shared" ref="A82" si="31">IF(ISERROR(FIND("X",Q82)),IF(ISERROR(FIND("O",Q82)),1,0),-1)</f>
        <v>1</v>
      </c>
      <c r="B82" s="7" t="s">
        <v>652</v>
      </c>
      <c r="C82" s="8"/>
      <c r="D82" s="8"/>
      <c r="E82" s="15" t="s">
        <v>276</v>
      </c>
      <c r="F82" s="12" t="s">
        <v>277</v>
      </c>
      <c r="G82" s="5" t="s">
        <v>665</v>
      </c>
      <c r="K82" s="58" t="s">
        <v>75</v>
      </c>
      <c r="O82" s="12"/>
      <c r="P82" s="2"/>
      <c r="Q82" s="2" t="str">
        <f t="shared" ref="Q82" si="32">UPPER(CONCATENATE(H82,I82,J82,K82,L82,M82,N82))</f>
        <v>V</v>
      </c>
    </row>
    <row r="83" spans="1:17" hidden="1" outlineLevel="1">
      <c r="B83" s="7"/>
      <c r="C83" s="8"/>
      <c r="D83" s="8"/>
      <c r="G83" s="5"/>
      <c r="O83" s="12"/>
      <c r="P83" s="2"/>
    </row>
    <row r="84" spans="1:17" s="1" customFormat="1" collapsed="1">
      <c r="A84" s="9">
        <f t="shared" si="0"/>
        <v>-1</v>
      </c>
      <c r="B84" s="5" t="s">
        <v>282</v>
      </c>
      <c r="C84" s="6"/>
      <c r="D84" s="6"/>
      <c r="E84" s="14"/>
      <c r="F84" s="11" t="s">
        <v>280</v>
      </c>
      <c r="G84" s="6" t="s">
        <v>208</v>
      </c>
      <c r="H84" s="6" t="str">
        <f t="shared" ref="H84:N84" si="33">IF(COUNTA(H85:H108)&gt;0,"X","")</f>
        <v>X</v>
      </c>
      <c r="I84" s="6" t="str">
        <f t="shared" si="33"/>
        <v>X</v>
      </c>
      <c r="J84" s="6" t="str">
        <f t="shared" si="33"/>
        <v>X</v>
      </c>
      <c r="K84" s="6" t="str">
        <f t="shared" si="33"/>
        <v>X</v>
      </c>
      <c r="L84" s="6" t="str">
        <f t="shared" si="33"/>
        <v/>
      </c>
      <c r="M84" s="6" t="str">
        <f t="shared" si="33"/>
        <v>X</v>
      </c>
      <c r="N84" s="6" t="str">
        <f t="shared" si="33"/>
        <v/>
      </c>
      <c r="O84" s="6"/>
      <c r="P84" s="11"/>
      <c r="Q84" s="1" t="str">
        <f t="shared" si="2"/>
        <v>XXXXX</v>
      </c>
    </row>
    <row r="85" spans="1:17" ht="16.149999999999999" hidden="1" customHeight="1" outlineLevel="1">
      <c r="A85" s="10">
        <f>IF(ISERROR(FIND("X",Q85)),IF(ISERROR(FIND("O",Q85)),1,0),-1)</f>
        <v>1</v>
      </c>
      <c r="B85" s="7" t="s">
        <v>282</v>
      </c>
      <c r="C85" s="8"/>
      <c r="D85" s="8"/>
      <c r="E85" s="15" t="s">
        <v>283</v>
      </c>
      <c r="F85" s="66" t="s">
        <v>284</v>
      </c>
      <c r="G85" s="7" t="s">
        <v>211</v>
      </c>
      <c r="J85" s="4" t="s">
        <v>75</v>
      </c>
      <c r="Q85" s="2" t="str">
        <f t="shared" ref="Q85:Q88" si="34">UPPER(CONCATENATE(H85,I85,J85,K85,L85,M85,N85))</f>
        <v>V</v>
      </c>
    </row>
    <row r="86" spans="1:17" ht="16.149999999999999" hidden="1" customHeight="1" outlineLevel="1">
      <c r="A86" s="10">
        <f>IF(ISERROR(FIND("X",Q86)),IF(ISERROR(FIND("O",Q86)),1,0),-1)</f>
        <v>1</v>
      </c>
      <c r="B86" s="7" t="s">
        <v>282</v>
      </c>
      <c r="C86" s="8"/>
      <c r="D86" s="8"/>
      <c r="E86" s="15" t="s">
        <v>283</v>
      </c>
      <c r="F86" s="66" t="s">
        <v>286</v>
      </c>
      <c r="G86" s="7" t="s">
        <v>214</v>
      </c>
      <c r="K86" s="58" t="s">
        <v>75</v>
      </c>
      <c r="Q86" s="2" t="str">
        <f t="shared" ref="Q86" si="35">UPPER(CONCATENATE(H86,I86,J86,K86,L86,M86,N86))</f>
        <v>V</v>
      </c>
    </row>
    <row r="87" spans="1:17" ht="45" hidden="1" outlineLevel="1">
      <c r="A87" s="10">
        <f>IF(ISERROR(FIND("X",Q87)),IF(ISERROR(FIND("O",Q87)),1,0),-1)</f>
        <v>0</v>
      </c>
      <c r="B87" s="7" t="s">
        <v>282</v>
      </c>
      <c r="C87" s="8"/>
      <c r="D87" s="8"/>
      <c r="E87" s="15" t="s">
        <v>283</v>
      </c>
      <c r="F87" s="38" t="s">
        <v>288</v>
      </c>
      <c r="G87" s="7" t="s">
        <v>218</v>
      </c>
      <c r="H87" s="4" t="s">
        <v>79</v>
      </c>
      <c r="J87" s="4" t="s">
        <v>75</v>
      </c>
      <c r="P87" s="12" t="s">
        <v>666</v>
      </c>
      <c r="Q87" s="2" t="str">
        <f>UPPER(CONCATENATE(H87,I87,J87,K87,L87,M87,N87))</f>
        <v>OV</v>
      </c>
    </row>
    <row r="88" spans="1:17" ht="16.149999999999999" hidden="1" customHeight="1" outlineLevel="1">
      <c r="A88" s="10">
        <f t="shared" ref="A88:A145" si="36">IF(ISERROR(FIND("X",Q88)),IF(ISERROR(FIND("O",Q88)),1,0),-1)</f>
        <v>1</v>
      </c>
      <c r="B88" s="7" t="s">
        <v>282</v>
      </c>
      <c r="C88" s="8"/>
      <c r="D88" s="8"/>
      <c r="E88" s="15" t="s">
        <v>291</v>
      </c>
      <c r="F88" s="12" t="s">
        <v>292</v>
      </c>
      <c r="G88" s="7" t="s">
        <v>221</v>
      </c>
      <c r="I88" s="58" t="s">
        <v>75</v>
      </c>
      <c r="Q88" s="2" t="str">
        <f t="shared" si="34"/>
        <v>V</v>
      </c>
    </row>
    <row r="89" spans="1:17" hidden="1" outlineLevel="1">
      <c r="A89" s="10">
        <f t="shared" si="36"/>
        <v>1</v>
      </c>
      <c r="B89" s="7" t="s">
        <v>282</v>
      </c>
      <c r="C89" s="8"/>
      <c r="D89" s="8"/>
      <c r="E89" s="15" t="s">
        <v>294</v>
      </c>
      <c r="F89" s="12" t="s">
        <v>295</v>
      </c>
      <c r="G89" s="7" t="s">
        <v>224</v>
      </c>
      <c r="I89" s="58" t="s">
        <v>75</v>
      </c>
      <c r="Q89" s="2" t="str">
        <f t="shared" ref="Q89:Q107" si="37">UPPER(CONCATENATE(H89,I89,J89,K89,L89,M89,N89))</f>
        <v>V</v>
      </c>
    </row>
    <row r="90" spans="1:17" ht="16.149999999999999" hidden="1" customHeight="1" outlineLevel="1">
      <c r="A90" s="10">
        <f t="shared" si="36"/>
        <v>1</v>
      </c>
      <c r="B90" s="7" t="s">
        <v>282</v>
      </c>
      <c r="C90" s="8"/>
      <c r="D90" s="8"/>
      <c r="E90" s="15" t="s">
        <v>291</v>
      </c>
      <c r="F90" s="12" t="s">
        <v>297</v>
      </c>
      <c r="G90" s="7" t="s">
        <v>226</v>
      </c>
      <c r="I90" s="58" t="s">
        <v>75</v>
      </c>
      <c r="Q90" s="2" t="str">
        <f t="shared" si="37"/>
        <v>V</v>
      </c>
    </row>
    <row r="91" spans="1:17" ht="16.149999999999999" hidden="1" customHeight="1" outlineLevel="1">
      <c r="A91" s="10">
        <f t="shared" ref="A91" si="38">IF(ISERROR(FIND("X",Q91)),IF(ISERROR(FIND("O",Q91)),1,0),-1)</f>
        <v>1</v>
      </c>
      <c r="B91" s="7" t="s">
        <v>282</v>
      </c>
      <c r="C91" s="8"/>
      <c r="D91" s="8"/>
      <c r="E91" s="15" t="s">
        <v>72</v>
      </c>
      <c r="F91" s="12" t="s">
        <v>667</v>
      </c>
      <c r="G91" s="7" t="s">
        <v>228</v>
      </c>
      <c r="K91" s="58" t="s">
        <v>75</v>
      </c>
      <c r="P91" s="12" t="s">
        <v>668</v>
      </c>
      <c r="Q91" s="2" t="str">
        <f t="shared" ref="Q91" si="39">UPPER(CONCATENATE(H91,I91,J91,K91,L91,M91,N91))</f>
        <v>V</v>
      </c>
    </row>
    <row r="92" spans="1:17" ht="16.149999999999999" hidden="1" customHeight="1" outlineLevel="1">
      <c r="A92" s="10">
        <f t="shared" si="36"/>
        <v>1</v>
      </c>
      <c r="B92" s="7" t="s">
        <v>282</v>
      </c>
      <c r="C92" s="8"/>
      <c r="D92" s="8"/>
      <c r="E92" s="15" t="s">
        <v>72</v>
      </c>
      <c r="F92" s="12" t="s">
        <v>669</v>
      </c>
      <c r="G92" s="7" t="s">
        <v>230</v>
      </c>
      <c r="M92" s="58" t="s">
        <v>75</v>
      </c>
      <c r="P92" s="12" t="s">
        <v>670</v>
      </c>
      <c r="Q92" s="2" t="str">
        <f t="shared" si="37"/>
        <v>V</v>
      </c>
    </row>
    <row r="93" spans="1:17" ht="16.149999999999999" hidden="1" customHeight="1" outlineLevel="1">
      <c r="A93" s="10">
        <f t="shared" si="36"/>
        <v>1</v>
      </c>
      <c r="B93" s="7" t="s">
        <v>282</v>
      </c>
      <c r="C93" s="8"/>
      <c r="D93" s="8"/>
      <c r="E93" s="15" t="s">
        <v>291</v>
      </c>
      <c r="F93" s="12" t="s">
        <v>305</v>
      </c>
      <c r="G93" s="7" t="s">
        <v>233</v>
      </c>
      <c r="I93" s="58" t="s">
        <v>75</v>
      </c>
      <c r="P93" s="12" t="s">
        <v>307</v>
      </c>
      <c r="Q93" s="2" t="str">
        <f t="shared" si="37"/>
        <v>V</v>
      </c>
    </row>
    <row r="94" spans="1:17" hidden="1" outlineLevel="1">
      <c r="A94" s="10">
        <f t="shared" si="36"/>
        <v>1</v>
      </c>
      <c r="B94" s="7" t="s">
        <v>282</v>
      </c>
      <c r="C94" s="8"/>
      <c r="D94" s="8"/>
      <c r="E94" s="15" t="s">
        <v>72</v>
      </c>
      <c r="F94" s="12" t="s">
        <v>308</v>
      </c>
      <c r="G94" s="7" t="s">
        <v>235</v>
      </c>
      <c r="M94" s="58" t="s">
        <v>75</v>
      </c>
      <c r="P94" s="12" t="s">
        <v>310</v>
      </c>
      <c r="Q94" s="2" t="str">
        <f t="shared" si="37"/>
        <v>V</v>
      </c>
    </row>
    <row r="95" spans="1:17" hidden="1" outlineLevel="1">
      <c r="A95" s="10">
        <f t="shared" si="36"/>
        <v>1</v>
      </c>
      <c r="B95" s="7" t="s">
        <v>282</v>
      </c>
      <c r="C95" s="8"/>
      <c r="D95" s="8"/>
      <c r="E95" s="15" t="s">
        <v>72</v>
      </c>
      <c r="F95" s="12" t="s">
        <v>311</v>
      </c>
      <c r="G95" s="7" t="s">
        <v>237</v>
      </c>
      <c r="I95" s="58" t="s">
        <v>75</v>
      </c>
      <c r="Q95" s="2" t="str">
        <f t="shared" si="37"/>
        <v>V</v>
      </c>
    </row>
    <row r="96" spans="1:17" ht="16.149999999999999" hidden="1" customHeight="1" outlineLevel="1">
      <c r="A96" s="10">
        <f t="shared" si="36"/>
        <v>0</v>
      </c>
      <c r="B96" s="7" t="s">
        <v>313</v>
      </c>
      <c r="C96" s="8"/>
      <c r="D96" s="8"/>
      <c r="E96" s="15" t="s">
        <v>291</v>
      </c>
      <c r="F96" s="12" t="s">
        <v>314</v>
      </c>
      <c r="G96" s="7" t="s">
        <v>239</v>
      </c>
      <c r="H96" s="4" t="s">
        <v>79</v>
      </c>
      <c r="P96" s="12" t="s">
        <v>316</v>
      </c>
      <c r="Q96" s="2" t="str">
        <f t="shared" si="37"/>
        <v>O</v>
      </c>
    </row>
    <row r="97" spans="1:17" ht="16.149999999999999" hidden="1" customHeight="1" outlineLevel="1">
      <c r="A97" s="10">
        <f t="shared" si="36"/>
        <v>-1</v>
      </c>
      <c r="B97" s="7" t="s">
        <v>313</v>
      </c>
      <c r="C97" s="8"/>
      <c r="D97" s="8"/>
      <c r="E97" s="15" t="s">
        <v>291</v>
      </c>
      <c r="F97" s="12" t="s">
        <v>317</v>
      </c>
      <c r="G97" s="7" t="s">
        <v>671</v>
      </c>
      <c r="M97" s="58" t="s">
        <v>78</v>
      </c>
      <c r="P97" s="12" t="s">
        <v>672</v>
      </c>
      <c r="Q97" s="2" t="str">
        <f t="shared" si="37"/>
        <v>X</v>
      </c>
    </row>
    <row r="98" spans="1:17" ht="16.149999999999999" hidden="1" customHeight="1" outlineLevel="1">
      <c r="A98" s="10">
        <f t="shared" si="36"/>
        <v>0</v>
      </c>
      <c r="B98" s="7" t="s">
        <v>320</v>
      </c>
      <c r="C98" s="8"/>
      <c r="D98" s="8"/>
      <c r="E98" s="15" t="s">
        <v>291</v>
      </c>
      <c r="F98" s="12" t="s">
        <v>321</v>
      </c>
      <c r="G98" s="7" t="s">
        <v>673</v>
      </c>
      <c r="H98" s="4" t="s">
        <v>79</v>
      </c>
      <c r="Q98" s="2" t="str">
        <f t="shared" si="37"/>
        <v>O</v>
      </c>
    </row>
    <row r="99" spans="1:17" hidden="1" outlineLevel="1">
      <c r="A99" s="10">
        <f t="shared" si="36"/>
        <v>1</v>
      </c>
      <c r="B99" s="7" t="s">
        <v>282</v>
      </c>
      <c r="C99" s="8"/>
      <c r="D99" s="8"/>
      <c r="E99" s="15" t="s">
        <v>323</v>
      </c>
      <c r="F99" s="12" t="s">
        <v>674</v>
      </c>
      <c r="G99" s="7" t="s">
        <v>675</v>
      </c>
      <c r="M99" s="58" t="s">
        <v>75</v>
      </c>
      <c r="P99" s="12" t="s">
        <v>326</v>
      </c>
      <c r="Q99" s="2" t="str">
        <f t="shared" si="37"/>
        <v>V</v>
      </c>
    </row>
    <row r="100" spans="1:17" hidden="1" outlineLevel="1">
      <c r="A100" s="10">
        <f t="shared" ref="A100" si="40">IF(ISERROR(FIND("X",Q100)),IF(ISERROR(FIND("O",Q100)),1,0),-1)</f>
        <v>1</v>
      </c>
      <c r="B100" s="7" t="s">
        <v>282</v>
      </c>
      <c r="C100" s="8"/>
      <c r="D100" s="8"/>
      <c r="E100" s="15" t="s">
        <v>323</v>
      </c>
      <c r="F100" s="12" t="s">
        <v>676</v>
      </c>
      <c r="G100" s="7" t="s">
        <v>677</v>
      </c>
      <c r="K100" s="58" t="s">
        <v>75</v>
      </c>
      <c r="Q100" s="2" t="str">
        <f t="shared" ref="Q100" si="41">UPPER(CONCATENATE(H100,I100,J100,K100,L100,M100,N100))</f>
        <v>V</v>
      </c>
    </row>
    <row r="101" spans="1:17" hidden="1" outlineLevel="1">
      <c r="A101" s="10">
        <f t="shared" si="36"/>
        <v>0</v>
      </c>
      <c r="B101" s="7" t="s">
        <v>282</v>
      </c>
      <c r="C101" s="8"/>
      <c r="D101" s="8"/>
      <c r="E101" s="15" t="s">
        <v>327</v>
      </c>
      <c r="F101" s="12" t="s">
        <v>328</v>
      </c>
      <c r="G101" s="7" t="s">
        <v>678</v>
      </c>
      <c r="K101" s="58" t="s">
        <v>79</v>
      </c>
      <c r="Q101" s="2" t="str">
        <f t="shared" si="37"/>
        <v>O</v>
      </c>
    </row>
    <row r="102" spans="1:17" hidden="1" outlineLevel="1">
      <c r="A102" s="10">
        <f t="shared" si="36"/>
        <v>1</v>
      </c>
      <c r="B102" s="7" t="s">
        <v>282</v>
      </c>
      <c r="E102" s="15" t="s">
        <v>330</v>
      </c>
      <c r="F102" s="12" t="s">
        <v>331</v>
      </c>
      <c r="G102" s="7" t="s">
        <v>679</v>
      </c>
      <c r="M102" s="58" t="s">
        <v>75</v>
      </c>
      <c r="P102" s="12" t="s">
        <v>333</v>
      </c>
      <c r="Q102" s="2" t="str">
        <f t="shared" si="37"/>
        <v>V</v>
      </c>
    </row>
    <row r="103" spans="1:17" hidden="1" outlineLevel="1">
      <c r="A103" s="10">
        <f t="shared" si="36"/>
        <v>0</v>
      </c>
      <c r="B103" s="7" t="s">
        <v>282</v>
      </c>
      <c r="E103" s="15" t="s">
        <v>330</v>
      </c>
      <c r="F103" s="12" t="s">
        <v>680</v>
      </c>
      <c r="G103" s="7" t="s">
        <v>681</v>
      </c>
      <c r="M103" s="58" t="s">
        <v>79</v>
      </c>
      <c r="O103" s="13" t="s">
        <v>336</v>
      </c>
      <c r="Q103" s="2" t="str">
        <f t="shared" si="37"/>
        <v>O</v>
      </c>
    </row>
    <row r="104" spans="1:17" hidden="1" outlineLevel="1">
      <c r="A104" s="10">
        <f t="shared" si="36"/>
        <v>1</v>
      </c>
      <c r="B104" s="7" t="s">
        <v>282</v>
      </c>
      <c r="C104" s="8"/>
      <c r="D104" s="8"/>
      <c r="E104" s="15" t="s">
        <v>327</v>
      </c>
      <c r="F104" s="22" t="s">
        <v>337</v>
      </c>
      <c r="G104" s="7" t="s">
        <v>682</v>
      </c>
      <c r="K104" s="58" t="s">
        <v>75</v>
      </c>
      <c r="P104" s="22"/>
      <c r="Q104" s="2" t="str">
        <f t="shared" si="37"/>
        <v>V</v>
      </c>
    </row>
    <row r="105" spans="1:17" hidden="1" outlineLevel="1">
      <c r="A105" s="10">
        <f t="shared" si="36"/>
        <v>1</v>
      </c>
      <c r="B105" s="7" t="s">
        <v>282</v>
      </c>
      <c r="E105" s="15" t="s">
        <v>339</v>
      </c>
      <c r="F105" s="12" t="s">
        <v>340</v>
      </c>
      <c r="G105" s="7" t="s">
        <v>683</v>
      </c>
      <c r="J105" s="4" t="s">
        <v>75</v>
      </c>
      <c r="P105" s="12" t="s">
        <v>342</v>
      </c>
      <c r="Q105" s="2" t="str">
        <f t="shared" si="37"/>
        <v>V</v>
      </c>
    </row>
    <row r="106" spans="1:17" hidden="1" outlineLevel="1">
      <c r="A106" s="10">
        <f t="shared" si="36"/>
        <v>1</v>
      </c>
      <c r="B106" s="7" t="s">
        <v>282</v>
      </c>
      <c r="C106" s="8"/>
      <c r="D106" s="8"/>
      <c r="E106" s="16" t="s">
        <v>339</v>
      </c>
      <c r="F106" s="12" t="s">
        <v>684</v>
      </c>
      <c r="G106" s="7" t="s">
        <v>685</v>
      </c>
      <c r="H106" s="4" t="s">
        <v>75</v>
      </c>
      <c r="P106" s="12" t="s">
        <v>345</v>
      </c>
      <c r="Q106" s="2" t="str">
        <f t="shared" si="37"/>
        <v>V</v>
      </c>
    </row>
    <row r="107" spans="1:17" hidden="1" outlineLevel="1">
      <c r="A107" s="10">
        <f t="shared" si="36"/>
        <v>1</v>
      </c>
      <c r="B107" s="7" t="s">
        <v>282</v>
      </c>
      <c r="C107" s="8"/>
      <c r="D107" s="8"/>
      <c r="E107" s="16" t="s">
        <v>339</v>
      </c>
      <c r="F107" s="12" t="s">
        <v>346</v>
      </c>
      <c r="G107" s="7" t="s">
        <v>686</v>
      </c>
      <c r="H107" s="4" t="s">
        <v>75</v>
      </c>
      <c r="P107" s="12" t="s">
        <v>348</v>
      </c>
      <c r="Q107" s="2" t="str">
        <f t="shared" si="37"/>
        <v>V</v>
      </c>
    </row>
    <row r="108" spans="1:17" hidden="1" outlineLevel="1">
      <c r="A108" s="10">
        <f t="shared" si="36"/>
        <v>0</v>
      </c>
      <c r="B108" s="7" t="s">
        <v>282</v>
      </c>
      <c r="C108" s="8"/>
      <c r="D108" s="8"/>
      <c r="E108" s="15" t="s">
        <v>339</v>
      </c>
      <c r="F108" s="12" t="s">
        <v>349</v>
      </c>
      <c r="G108" s="7" t="s">
        <v>687</v>
      </c>
      <c r="H108" s="4" t="s">
        <v>79</v>
      </c>
      <c r="Q108" s="2" t="str">
        <f t="shared" ref="Q108:Q145" si="42">UPPER(CONCATENATE(H108,I108,J108,K108,L108,M108,N108))</f>
        <v>O</v>
      </c>
    </row>
    <row r="109" spans="1:17" hidden="1" outlineLevel="1">
      <c r="A109" s="10">
        <f t="shared" si="36"/>
        <v>-1</v>
      </c>
      <c r="B109" s="114">
        <v>42432</v>
      </c>
      <c r="C109" s="113"/>
      <c r="D109" s="113"/>
      <c r="E109" s="115" t="s">
        <v>359</v>
      </c>
      <c r="F109" s="111" t="s">
        <v>360</v>
      </c>
      <c r="G109" s="7" t="s">
        <v>688</v>
      </c>
      <c r="H109" s="4" t="s">
        <v>78</v>
      </c>
      <c r="I109" s="58" t="s">
        <v>78</v>
      </c>
      <c r="J109" s="4" t="s">
        <v>78</v>
      </c>
      <c r="M109" s="58" t="s">
        <v>78</v>
      </c>
      <c r="Q109" s="2" t="str">
        <f t="shared" ref="Q109" si="43">UPPER(CONCATENATE(H109,I109,J109,K109,L109,M109,N109))</f>
        <v>XXXX</v>
      </c>
    </row>
    <row r="110" spans="1:17" hidden="1" outlineLevel="1">
      <c r="A110" s="10">
        <f t="shared" ref="A110:A112" si="44">IF(ISERROR(FIND("X",Q110)),IF(ISERROR(FIND("O",Q110)),1,0),-1)</f>
        <v>1</v>
      </c>
      <c r="B110" s="114">
        <v>42432</v>
      </c>
      <c r="C110" s="113">
        <v>0.70833333333333337</v>
      </c>
      <c r="D110" s="113">
        <v>0.75</v>
      </c>
      <c r="E110" s="115" t="s">
        <v>49</v>
      </c>
      <c r="F110" s="111" t="s">
        <v>351</v>
      </c>
      <c r="G110" s="7" t="s">
        <v>689</v>
      </c>
      <c r="H110" s="4" t="s">
        <v>75</v>
      </c>
      <c r="I110" s="58" t="s">
        <v>75</v>
      </c>
      <c r="J110" s="4" t="s">
        <v>75</v>
      </c>
      <c r="N110" s="4" t="s">
        <v>75</v>
      </c>
      <c r="Q110" s="2" t="str">
        <f t="shared" si="42"/>
        <v>VVVV</v>
      </c>
    </row>
    <row r="111" spans="1:17" hidden="1" outlineLevel="1">
      <c r="A111" s="10">
        <f t="shared" si="44"/>
        <v>1</v>
      </c>
      <c r="B111" s="114">
        <v>42432</v>
      </c>
      <c r="C111" s="113">
        <v>0.75</v>
      </c>
      <c r="D111" s="113"/>
      <c r="E111" s="116" t="s">
        <v>49</v>
      </c>
      <c r="F111" s="111" t="s">
        <v>353</v>
      </c>
      <c r="G111" s="7" t="s">
        <v>690</v>
      </c>
      <c r="H111" s="4" t="s">
        <v>75</v>
      </c>
      <c r="I111" s="58" t="s">
        <v>75</v>
      </c>
      <c r="J111" s="4" t="s">
        <v>75</v>
      </c>
      <c r="N111" s="4" t="s">
        <v>75</v>
      </c>
      <c r="P111" s="12" t="s">
        <v>355</v>
      </c>
      <c r="Q111" s="2" t="str">
        <f t="shared" ref="Q111:Q112" si="45">UPPER(CONCATENATE(H111,I111,J111,K111,L111,M111,N111))</f>
        <v>VVVV</v>
      </c>
    </row>
    <row r="112" spans="1:17" hidden="1" outlineLevel="1">
      <c r="A112" s="10">
        <f t="shared" si="44"/>
        <v>1</v>
      </c>
      <c r="B112" s="7">
        <v>42432</v>
      </c>
      <c r="C112" s="8">
        <v>0.79166666666666663</v>
      </c>
      <c r="D112" s="8"/>
      <c r="E112" s="16" t="s">
        <v>323</v>
      </c>
      <c r="F112" s="12" t="s">
        <v>356</v>
      </c>
      <c r="G112" s="7" t="s">
        <v>691</v>
      </c>
      <c r="J112" s="4" t="s">
        <v>75</v>
      </c>
      <c r="Q112" s="2" t="str">
        <f t="shared" si="45"/>
        <v>V</v>
      </c>
    </row>
    <row r="113" spans="1:17" hidden="1" outlineLevel="1">
      <c r="B113" s="7"/>
      <c r="C113" s="8"/>
      <c r="D113" s="8"/>
      <c r="G113" s="5"/>
      <c r="O113" s="12"/>
      <c r="P113" s="2"/>
    </row>
    <row r="114" spans="1:17" s="1" customFormat="1" collapsed="1">
      <c r="A114" s="9">
        <f t="shared" ref="A114:A115" si="46">IF(ISERROR(FIND("X",Q114)),IF(ISERROR(FIND("O",Q114)),1,0),-1)</f>
        <v>-1</v>
      </c>
      <c r="B114" s="5">
        <v>42433</v>
      </c>
      <c r="C114" s="6"/>
      <c r="D114" s="6"/>
      <c r="E114" s="14"/>
      <c r="F114" s="11" t="s">
        <v>362</v>
      </c>
      <c r="G114" s="6" t="s">
        <v>242</v>
      </c>
      <c r="H114" s="6" t="str">
        <f t="shared" ref="H114:N114" si="47">IF(COUNTA(H115:H116)&gt;0,"X","")</f>
        <v/>
      </c>
      <c r="I114" s="6" t="str">
        <f t="shared" si="47"/>
        <v/>
      </c>
      <c r="J114" s="6" t="str">
        <f t="shared" si="47"/>
        <v>X</v>
      </c>
      <c r="K114" s="6" t="str">
        <f t="shared" si="47"/>
        <v/>
      </c>
      <c r="L114" s="6" t="str">
        <f t="shared" si="47"/>
        <v/>
      </c>
      <c r="M114" s="6" t="str">
        <f t="shared" si="47"/>
        <v/>
      </c>
      <c r="N114" s="6" t="str">
        <f t="shared" si="47"/>
        <v/>
      </c>
      <c r="O114" s="6"/>
      <c r="P114" s="11"/>
      <c r="Q114" s="1" t="str">
        <f t="shared" ref="Q114:Q115" si="48">UPPER(CONCATENATE(H114,I114,J114,K114,L114,M114,N114))</f>
        <v>X</v>
      </c>
    </row>
    <row r="115" spans="1:17" s="33" customFormat="1" hidden="1" outlineLevel="1">
      <c r="A115" s="10">
        <f t="shared" si="46"/>
        <v>1</v>
      </c>
      <c r="B115" s="17">
        <v>42433</v>
      </c>
      <c r="C115" s="20"/>
      <c r="D115" s="20"/>
      <c r="E115" s="21"/>
      <c r="F115" s="22" t="s">
        <v>364</v>
      </c>
      <c r="G115" s="7" t="s">
        <v>246</v>
      </c>
      <c r="H115" s="4"/>
      <c r="I115" s="58"/>
      <c r="J115" s="4" t="s">
        <v>75</v>
      </c>
      <c r="K115" s="58"/>
      <c r="L115" s="4"/>
      <c r="M115" s="58"/>
      <c r="N115" s="4"/>
      <c r="O115" s="23"/>
      <c r="P115" s="59"/>
      <c r="Q115" s="33" t="str">
        <f t="shared" si="48"/>
        <v>V</v>
      </c>
    </row>
    <row r="116" spans="1:17" s="33" customFormat="1" hidden="1" outlineLevel="1">
      <c r="A116" s="10"/>
      <c r="B116" s="17"/>
      <c r="C116" s="20"/>
      <c r="D116" s="20"/>
      <c r="E116" s="21"/>
      <c r="F116" s="22"/>
      <c r="G116" s="17"/>
      <c r="H116" s="4"/>
      <c r="I116" s="58"/>
      <c r="J116" s="4"/>
      <c r="K116" s="58"/>
      <c r="L116" s="4"/>
      <c r="M116" s="58"/>
      <c r="N116" s="4"/>
      <c r="O116" s="23"/>
      <c r="P116" s="59"/>
    </row>
    <row r="117" spans="1:17" s="1" customFormat="1" collapsed="1">
      <c r="A117" s="9">
        <f t="shared" si="36"/>
        <v>-1</v>
      </c>
      <c r="B117" s="5">
        <v>42434</v>
      </c>
      <c r="C117" s="6"/>
      <c r="D117" s="6"/>
      <c r="E117" s="14"/>
      <c r="F117" s="11" t="s">
        <v>366</v>
      </c>
      <c r="G117" s="6" t="s">
        <v>281</v>
      </c>
      <c r="H117" s="6" t="str">
        <f t="shared" ref="H117:N117" si="49">IF(COUNTA(H118:H118)&gt;0,"X","")</f>
        <v/>
      </c>
      <c r="I117" s="6" t="str">
        <f t="shared" si="49"/>
        <v/>
      </c>
      <c r="J117" s="6" t="str">
        <f t="shared" si="49"/>
        <v/>
      </c>
      <c r="K117" s="6" t="str">
        <f t="shared" si="49"/>
        <v/>
      </c>
      <c r="L117" s="6" t="str">
        <f t="shared" si="49"/>
        <v/>
      </c>
      <c r="M117" s="6" t="str">
        <f t="shared" si="49"/>
        <v>X</v>
      </c>
      <c r="N117" s="6" t="str">
        <f t="shared" si="49"/>
        <v/>
      </c>
      <c r="O117" s="6"/>
      <c r="P117" s="11"/>
      <c r="Q117" s="1" t="str">
        <f t="shared" si="42"/>
        <v>X</v>
      </c>
    </row>
    <row r="118" spans="1:17" s="33" customFormat="1" hidden="1" outlineLevel="1">
      <c r="A118" s="10">
        <f t="shared" si="36"/>
        <v>1</v>
      </c>
      <c r="B118" s="17">
        <v>42434</v>
      </c>
      <c r="C118" s="20"/>
      <c r="D118" s="20"/>
      <c r="E118" s="21" t="s">
        <v>479</v>
      </c>
      <c r="F118" s="22" t="s">
        <v>692</v>
      </c>
      <c r="G118" s="17" t="s">
        <v>285</v>
      </c>
      <c r="H118" s="4"/>
      <c r="I118" s="58"/>
      <c r="J118" s="4"/>
      <c r="K118" s="58"/>
      <c r="L118" s="4"/>
      <c r="M118" s="58" t="s">
        <v>75</v>
      </c>
      <c r="N118" s="4"/>
      <c r="O118" s="23"/>
      <c r="P118" s="59"/>
      <c r="Q118" s="33" t="str">
        <f t="shared" si="42"/>
        <v>V</v>
      </c>
    </row>
    <row r="119" spans="1:17" s="33" customFormat="1" hidden="1" outlineLevel="1">
      <c r="A119" s="10">
        <f t="shared" ref="A119" si="50">IF(ISERROR(FIND("X",Q119)),IF(ISERROR(FIND("O",Q119)),1,0),-1)</f>
        <v>1</v>
      </c>
      <c r="B119" s="17">
        <v>42434</v>
      </c>
      <c r="C119" s="20"/>
      <c r="D119" s="20"/>
      <c r="E119" s="21" t="s">
        <v>339</v>
      </c>
      <c r="F119" s="22" t="s">
        <v>693</v>
      </c>
      <c r="G119" s="17" t="s">
        <v>287</v>
      </c>
      <c r="H119" s="4"/>
      <c r="I119" s="58"/>
      <c r="J119" s="4"/>
      <c r="K119" s="58"/>
      <c r="L119" s="4"/>
      <c r="M119" s="58" t="s">
        <v>75</v>
      </c>
      <c r="N119" s="4"/>
      <c r="O119" s="23"/>
      <c r="P119" s="59" t="s">
        <v>694</v>
      </c>
      <c r="Q119" s="33" t="str">
        <f t="shared" ref="Q119" si="51">UPPER(CONCATENATE(H119,I119,J119,K119,L119,M119,N119))</f>
        <v>V</v>
      </c>
    </row>
    <row r="120" spans="1:17" s="33" customFormat="1" hidden="1" outlineLevel="1">
      <c r="A120" s="10"/>
      <c r="B120" s="17"/>
      <c r="C120" s="20"/>
      <c r="D120" s="20"/>
      <c r="E120" s="21"/>
      <c r="F120" s="22"/>
      <c r="G120" s="17"/>
      <c r="H120" s="4"/>
      <c r="I120" s="58"/>
      <c r="J120" s="4"/>
      <c r="K120" s="58"/>
      <c r="L120" s="4"/>
      <c r="M120" s="58"/>
      <c r="N120" s="4"/>
      <c r="O120" s="23"/>
      <c r="P120" s="59"/>
    </row>
    <row r="121" spans="1:17" s="1" customFormat="1" collapsed="1">
      <c r="A121" s="9">
        <f t="shared" si="36"/>
        <v>-1</v>
      </c>
      <c r="B121" s="5">
        <v>42435</v>
      </c>
      <c r="C121" s="6"/>
      <c r="D121" s="6"/>
      <c r="E121" s="14"/>
      <c r="F121" s="11" t="s">
        <v>374</v>
      </c>
      <c r="G121" s="6" t="s">
        <v>363</v>
      </c>
      <c r="H121" s="6" t="str">
        <f t="shared" ref="H121:N121" si="52">IF(COUNTA(H122:H124)&gt;0,"X","")</f>
        <v/>
      </c>
      <c r="I121" s="6" t="str">
        <f t="shared" si="52"/>
        <v/>
      </c>
      <c r="J121" s="6" t="str">
        <f t="shared" si="52"/>
        <v/>
      </c>
      <c r="K121" s="6" t="str">
        <f t="shared" si="52"/>
        <v/>
      </c>
      <c r="L121" s="6" t="str">
        <f t="shared" si="52"/>
        <v/>
      </c>
      <c r="M121" s="6" t="str">
        <f t="shared" si="52"/>
        <v>X</v>
      </c>
      <c r="N121" s="6" t="str">
        <f t="shared" si="52"/>
        <v/>
      </c>
      <c r="O121" s="6"/>
      <c r="P121" s="11"/>
      <c r="Q121" s="1" t="str">
        <f t="shared" si="42"/>
        <v>X</v>
      </c>
    </row>
    <row r="122" spans="1:17" s="33" customFormat="1" hidden="1" outlineLevel="1">
      <c r="A122" s="10">
        <f t="shared" si="36"/>
        <v>1</v>
      </c>
      <c r="B122" s="17">
        <v>42435</v>
      </c>
      <c r="C122" s="20">
        <v>0.51041666666666663</v>
      </c>
      <c r="D122" s="20"/>
      <c r="E122" s="21" t="s">
        <v>323</v>
      </c>
      <c r="F122" s="22" t="s">
        <v>695</v>
      </c>
      <c r="G122" s="17" t="s">
        <v>365</v>
      </c>
      <c r="H122" s="4"/>
      <c r="I122" s="58"/>
      <c r="J122" s="4"/>
      <c r="K122" s="58"/>
      <c r="L122" s="4"/>
      <c r="M122" s="58" t="s">
        <v>75</v>
      </c>
      <c r="N122" s="4"/>
      <c r="O122" s="23"/>
      <c r="P122" s="59" t="s">
        <v>696</v>
      </c>
      <c r="Q122" s="33" t="str">
        <f t="shared" si="42"/>
        <v>V</v>
      </c>
    </row>
    <row r="123" spans="1:17" s="33" customFormat="1" hidden="1" outlineLevel="1">
      <c r="A123" s="10">
        <f t="shared" si="36"/>
        <v>1</v>
      </c>
      <c r="B123" s="17">
        <v>42435</v>
      </c>
      <c r="C123" s="20">
        <v>0.58333333333333337</v>
      </c>
      <c r="D123" s="20"/>
      <c r="E123" s="21" t="s">
        <v>323</v>
      </c>
      <c r="F123" s="22" t="s">
        <v>697</v>
      </c>
      <c r="G123" s="17" t="s">
        <v>698</v>
      </c>
      <c r="H123" s="4"/>
      <c r="I123" s="58"/>
      <c r="J123" s="4"/>
      <c r="K123" s="58"/>
      <c r="L123" s="4"/>
      <c r="M123" s="58" t="s">
        <v>75</v>
      </c>
      <c r="N123" s="4"/>
      <c r="O123" s="23"/>
      <c r="P123" s="59" t="s">
        <v>699</v>
      </c>
      <c r="Q123" s="33" t="str">
        <f t="shared" si="42"/>
        <v>V</v>
      </c>
    </row>
    <row r="124" spans="1:17" s="33" customFormat="1" hidden="1" outlineLevel="1">
      <c r="A124" s="10">
        <f t="shared" si="36"/>
        <v>1</v>
      </c>
      <c r="B124" s="17">
        <v>42435</v>
      </c>
      <c r="C124" s="20"/>
      <c r="D124" s="20"/>
      <c r="E124" s="21"/>
      <c r="F124" s="22"/>
      <c r="G124" s="17"/>
      <c r="H124" s="4"/>
      <c r="I124" s="58"/>
      <c r="J124" s="4"/>
      <c r="K124" s="58"/>
      <c r="L124" s="4"/>
      <c r="M124" s="58"/>
      <c r="N124" s="4"/>
      <c r="O124" s="23"/>
      <c r="P124" s="68"/>
      <c r="Q124" s="33" t="str">
        <f t="shared" si="42"/>
        <v/>
      </c>
    </row>
    <row r="125" spans="1:17" s="1" customFormat="1" collapsed="1">
      <c r="A125" s="9">
        <f t="shared" si="36"/>
        <v>-1</v>
      </c>
      <c r="B125" s="5" t="s">
        <v>700</v>
      </c>
      <c r="C125" s="6"/>
      <c r="D125" s="6"/>
      <c r="E125" s="14"/>
      <c r="F125" s="11" t="s">
        <v>382</v>
      </c>
      <c r="G125" s="6" t="s">
        <v>367</v>
      </c>
      <c r="H125" s="6" t="str">
        <f>IF(COUNTA(H126:H143)&gt;0,"X","")</f>
        <v>X</v>
      </c>
      <c r="I125" s="6" t="str">
        <f t="shared" ref="I125:M125" si="53">IF(COUNTA(I126:I143)&gt;0,"X","")</f>
        <v>X</v>
      </c>
      <c r="J125" s="6" t="str">
        <f t="shared" si="53"/>
        <v>X</v>
      </c>
      <c r="K125" s="6" t="str">
        <f t="shared" si="53"/>
        <v>X</v>
      </c>
      <c r="L125" s="6" t="str">
        <f t="shared" si="53"/>
        <v>X</v>
      </c>
      <c r="M125" s="6" t="str">
        <f t="shared" si="53"/>
        <v>X</v>
      </c>
      <c r="N125" s="6" t="str">
        <f>IF(COUNTA(N126:N143)&gt;0,"X","")</f>
        <v/>
      </c>
      <c r="O125" s="6"/>
      <c r="P125" s="11"/>
      <c r="Q125" s="1" t="str">
        <f t="shared" si="42"/>
        <v>XXXXXX</v>
      </c>
    </row>
    <row r="126" spans="1:17" hidden="1" outlineLevel="1">
      <c r="A126" s="10">
        <f t="shared" si="36"/>
        <v>1</v>
      </c>
      <c r="B126" s="7" t="s">
        <v>700</v>
      </c>
      <c r="E126" s="15" t="s">
        <v>339</v>
      </c>
      <c r="F126" s="12" t="s">
        <v>701</v>
      </c>
      <c r="G126" s="3" t="s">
        <v>370</v>
      </c>
      <c r="J126" s="4" t="s">
        <v>75</v>
      </c>
      <c r="Q126" s="2" t="str">
        <f t="shared" si="42"/>
        <v>V</v>
      </c>
    </row>
    <row r="127" spans="1:17" hidden="1" outlineLevel="1">
      <c r="A127" s="10">
        <f t="shared" si="36"/>
        <v>1</v>
      </c>
      <c r="B127" s="7" t="s">
        <v>700</v>
      </c>
      <c r="E127" s="15" t="s">
        <v>330</v>
      </c>
      <c r="F127" s="12" t="s">
        <v>386</v>
      </c>
      <c r="G127" s="3" t="s">
        <v>373</v>
      </c>
      <c r="M127" s="58" t="s">
        <v>75</v>
      </c>
      <c r="O127" s="13" t="s">
        <v>336</v>
      </c>
      <c r="Q127" s="2" t="str">
        <f t="shared" si="42"/>
        <v>V</v>
      </c>
    </row>
    <row r="128" spans="1:17" hidden="1" outlineLevel="1">
      <c r="B128" s="7" t="s">
        <v>700</v>
      </c>
      <c r="F128" s="12" t="s">
        <v>702</v>
      </c>
      <c r="G128" s="3" t="s">
        <v>703</v>
      </c>
      <c r="H128" s="4" t="s">
        <v>75</v>
      </c>
    </row>
    <row r="129" spans="1:17" hidden="1" outlineLevel="1">
      <c r="A129" s="10">
        <f t="shared" si="36"/>
        <v>0</v>
      </c>
      <c r="B129" s="7" t="s">
        <v>700</v>
      </c>
      <c r="C129" s="8"/>
      <c r="D129" s="8"/>
      <c r="E129" s="15" t="s">
        <v>390</v>
      </c>
      <c r="F129" s="12" t="s">
        <v>391</v>
      </c>
      <c r="G129" s="3" t="s">
        <v>704</v>
      </c>
      <c r="H129" s="4" t="s">
        <v>79</v>
      </c>
      <c r="Q129" s="2" t="str">
        <f t="shared" si="42"/>
        <v>O</v>
      </c>
    </row>
    <row r="130" spans="1:17" hidden="1" outlineLevel="1">
      <c r="A130" s="10">
        <f t="shared" si="36"/>
        <v>0</v>
      </c>
      <c r="B130" s="7" t="s">
        <v>700</v>
      </c>
      <c r="E130" s="15" t="s">
        <v>283</v>
      </c>
      <c r="F130" s="12" t="s">
        <v>393</v>
      </c>
      <c r="G130" s="3" t="s">
        <v>705</v>
      </c>
      <c r="J130" s="4" t="s">
        <v>79</v>
      </c>
      <c r="Q130" s="2" t="str">
        <f t="shared" si="42"/>
        <v>O</v>
      </c>
    </row>
    <row r="131" spans="1:17" ht="30" hidden="1" outlineLevel="1">
      <c r="A131" s="10">
        <f t="shared" si="36"/>
        <v>0</v>
      </c>
      <c r="B131" s="7" t="s">
        <v>700</v>
      </c>
      <c r="C131" s="8"/>
      <c r="D131" s="8"/>
      <c r="E131" s="16" t="s">
        <v>291</v>
      </c>
      <c r="F131" s="12" t="s">
        <v>395</v>
      </c>
      <c r="G131" s="3" t="s">
        <v>706</v>
      </c>
      <c r="H131" s="4" t="s">
        <v>79</v>
      </c>
      <c r="Q131" s="2" t="str">
        <f t="shared" si="42"/>
        <v>O</v>
      </c>
    </row>
    <row r="132" spans="1:17" hidden="1" outlineLevel="1">
      <c r="A132" s="10">
        <f t="shared" si="36"/>
        <v>1</v>
      </c>
      <c r="B132" s="7" t="s">
        <v>700</v>
      </c>
      <c r="C132" s="8"/>
      <c r="D132" s="8"/>
      <c r="E132" s="16" t="s">
        <v>291</v>
      </c>
      <c r="F132" s="38" t="s">
        <v>397</v>
      </c>
      <c r="G132" s="3" t="s">
        <v>707</v>
      </c>
      <c r="M132" s="58" t="s">
        <v>75</v>
      </c>
      <c r="Q132" s="2" t="str">
        <f t="shared" si="42"/>
        <v>V</v>
      </c>
    </row>
    <row r="133" spans="1:17" hidden="1" outlineLevel="1">
      <c r="A133" s="10">
        <f t="shared" si="36"/>
        <v>-1</v>
      </c>
      <c r="B133" s="7" t="s">
        <v>700</v>
      </c>
      <c r="C133" s="8"/>
      <c r="D133" s="8"/>
      <c r="E133" s="16" t="s">
        <v>291</v>
      </c>
      <c r="F133" s="12" t="s">
        <v>400</v>
      </c>
      <c r="G133" s="3" t="s">
        <v>708</v>
      </c>
      <c r="H133" s="4" t="s">
        <v>79</v>
      </c>
      <c r="M133" s="58" t="s">
        <v>143</v>
      </c>
      <c r="Q133" s="2" t="str">
        <f t="shared" si="42"/>
        <v>OX</v>
      </c>
    </row>
    <row r="134" spans="1:17" hidden="1" outlineLevel="1">
      <c r="A134" s="10">
        <f t="shared" si="36"/>
        <v>1</v>
      </c>
      <c r="B134" s="7" t="s">
        <v>700</v>
      </c>
      <c r="C134" s="8"/>
      <c r="D134" s="8"/>
      <c r="E134" s="16" t="s">
        <v>291</v>
      </c>
      <c r="F134" s="12" t="s">
        <v>402</v>
      </c>
      <c r="G134" s="3" t="s">
        <v>709</v>
      </c>
      <c r="I134" s="58" t="s">
        <v>75</v>
      </c>
      <c r="Q134" s="2" t="str">
        <f t="shared" si="42"/>
        <v>V</v>
      </c>
    </row>
    <row r="135" spans="1:17" hidden="1" outlineLevel="1">
      <c r="B135" s="7" t="s">
        <v>700</v>
      </c>
      <c r="C135" s="8"/>
      <c r="D135" s="8"/>
      <c r="E135" s="16" t="s">
        <v>291</v>
      </c>
      <c r="F135" s="12" t="s">
        <v>404</v>
      </c>
      <c r="G135" s="3" t="s">
        <v>710</v>
      </c>
      <c r="H135" s="4" t="s">
        <v>75</v>
      </c>
      <c r="I135" s="58" t="s">
        <v>75</v>
      </c>
      <c r="P135" s="12" t="s">
        <v>406</v>
      </c>
    </row>
    <row r="136" spans="1:17" hidden="1" outlineLevel="1">
      <c r="A136" s="10">
        <f t="shared" si="36"/>
        <v>1</v>
      </c>
      <c r="B136" s="7" t="s">
        <v>700</v>
      </c>
      <c r="C136" s="8"/>
      <c r="D136" s="8"/>
      <c r="E136" s="16" t="s">
        <v>291</v>
      </c>
      <c r="F136" s="12" t="s">
        <v>407</v>
      </c>
      <c r="G136" s="3" t="s">
        <v>711</v>
      </c>
      <c r="I136" s="58" t="s">
        <v>75</v>
      </c>
      <c r="Q136" s="2" t="str">
        <f t="shared" si="42"/>
        <v>V</v>
      </c>
    </row>
    <row r="137" spans="1:17" hidden="1" outlineLevel="1">
      <c r="A137" s="10">
        <f t="shared" si="36"/>
        <v>0</v>
      </c>
      <c r="B137" s="7" t="s">
        <v>700</v>
      </c>
      <c r="C137" s="8"/>
      <c r="D137" s="8"/>
      <c r="E137" s="15" t="s">
        <v>327</v>
      </c>
      <c r="F137" s="12" t="s">
        <v>409</v>
      </c>
      <c r="G137" s="3" t="s">
        <v>712</v>
      </c>
      <c r="K137" s="58" t="s">
        <v>79</v>
      </c>
      <c r="L137" s="4" t="s">
        <v>79</v>
      </c>
      <c r="P137" s="111" t="s">
        <v>411</v>
      </c>
      <c r="Q137" s="2" t="str">
        <f t="shared" si="42"/>
        <v>OO</v>
      </c>
    </row>
    <row r="138" spans="1:17" hidden="1" outlineLevel="1">
      <c r="A138" s="10">
        <f t="shared" si="36"/>
        <v>0</v>
      </c>
      <c r="B138" s="7" t="s">
        <v>700</v>
      </c>
      <c r="E138" s="15" t="s">
        <v>327</v>
      </c>
      <c r="F138" s="12" t="s">
        <v>412</v>
      </c>
      <c r="G138" s="3" t="s">
        <v>713</v>
      </c>
      <c r="J138" s="4" t="s">
        <v>79</v>
      </c>
      <c r="Q138" s="2" t="str">
        <f t="shared" si="42"/>
        <v>O</v>
      </c>
    </row>
    <row r="139" spans="1:17" hidden="1" outlineLevel="1">
      <c r="A139" s="10">
        <f t="shared" si="36"/>
        <v>1</v>
      </c>
      <c r="B139" s="7" t="s">
        <v>700</v>
      </c>
      <c r="C139" s="8"/>
      <c r="D139" s="8"/>
      <c r="E139" s="15" t="s">
        <v>414</v>
      </c>
      <c r="F139" s="12" t="s">
        <v>415</v>
      </c>
      <c r="G139" s="3" t="s">
        <v>714</v>
      </c>
      <c r="M139" s="58" t="s">
        <v>75</v>
      </c>
      <c r="Q139" s="2" t="str">
        <f t="shared" si="42"/>
        <v>V</v>
      </c>
    </row>
    <row r="140" spans="1:17" hidden="1" outlineLevel="1">
      <c r="A140" s="10">
        <f t="shared" si="36"/>
        <v>-1</v>
      </c>
      <c r="B140" s="7" t="s">
        <v>700</v>
      </c>
      <c r="C140" s="8"/>
      <c r="D140" s="8"/>
      <c r="E140" s="16" t="s">
        <v>417</v>
      </c>
      <c r="F140" s="12" t="s">
        <v>418</v>
      </c>
      <c r="G140" s="3" t="s">
        <v>715</v>
      </c>
      <c r="H140" s="4" t="s">
        <v>143</v>
      </c>
      <c r="I140" s="58" t="s">
        <v>143</v>
      </c>
      <c r="J140" s="4" t="s">
        <v>143</v>
      </c>
      <c r="K140" s="58" t="s">
        <v>143</v>
      </c>
      <c r="M140" s="58" t="s">
        <v>143</v>
      </c>
      <c r="Q140" s="2" t="str">
        <f t="shared" si="42"/>
        <v>XXXXX</v>
      </c>
    </row>
    <row r="141" spans="1:17" hidden="1" outlineLevel="1">
      <c r="A141" s="10">
        <f t="shared" si="36"/>
        <v>-1</v>
      </c>
      <c r="B141" s="7" t="s">
        <v>700</v>
      </c>
      <c r="C141" s="8"/>
      <c r="E141" s="15" t="s">
        <v>339</v>
      </c>
      <c r="F141" s="12" t="s">
        <v>420</v>
      </c>
      <c r="G141" s="3" t="s">
        <v>716</v>
      </c>
      <c r="J141" s="4" t="s">
        <v>78</v>
      </c>
      <c r="Q141" s="2" t="str">
        <f t="shared" si="42"/>
        <v>X</v>
      </c>
    </row>
    <row r="142" spans="1:17" hidden="1" outlineLevel="1">
      <c r="A142" s="10">
        <f t="shared" ref="A142" si="54">IF(ISERROR(FIND("X",Q142)),IF(ISERROR(FIND("O",Q142)),1,0),-1)</f>
        <v>1</v>
      </c>
      <c r="B142" s="7" t="s">
        <v>700</v>
      </c>
      <c r="C142" s="8"/>
      <c r="D142" s="8"/>
      <c r="E142" s="16" t="s">
        <v>339</v>
      </c>
      <c r="F142" s="12" t="s">
        <v>717</v>
      </c>
      <c r="G142" s="3" t="s">
        <v>718</v>
      </c>
      <c r="J142" s="4" t="s">
        <v>75</v>
      </c>
      <c r="Q142" s="2" t="str">
        <f t="shared" ref="Q142" si="55">UPPER(CONCATENATE(H142,I142,J142,K142,L142,M142,N142))</f>
        <v>V</v>
      </c>
    </row>
    <row r="143" spans="1:17" hidden="1" outlineLevel="1">
      <c r="A143" s="10">
        <f t="shared" si="36"/>
        <v>1</v>
      </c>
      <c r="B143" s="7" t="s">
        <v>700</v>
      </c>
      <c r="C143" s="8"/>
      <c r="D143" s="8"/>
      <c r="E143" s="16" t="s">
        <v>339</v>
      </c>
      <c r="F143" s="12" t="s">
        <v>428</v>
      </c>
      <c r="G143" s="3" t="s">
        <v>719</v>
      </c>
      <c r="J143" s="4" t="s">
        <v>75</v>
      </c>
      <c r="P143" s="12" t="s">
        <v>720</v>
      </c>
      <c r="Q143" s="2" t="str">
        <f t="shared" si="42"/>
        <v>V</v>
      </c>
    </row>
    <row r="144" spans="1:17" s="33" customFormat="1" hidden="1" outlineLevel="1">
      <c r="A144" s="10">
        <f t="shared" ref="A144" si="56">IF(ISERROR(FIND("X",Q144)),IF(ISERROR(FIND("O",Q144)),1,0),-1)</f>
        <v>1</v>
      </c>
      <c r="B144" s="17" t="s">
        <v>700</v>
      </c>
      <c r="C144" s="20"/>
      <c r="D144" s="20"/>
      <c r="E144" s="21"/>
      <c r="F144" s="22"/>
      <c r="G144" s="17"/>
      <c r="H144" s="4"/>
      <c r="I144" s="58"/>
      <c r="J144" s="4"/>
      <c r="K144" s="58"/>
      <c r="L144" s="4"/>
      <c r="M144" s="58"/>
      <c r="N144" s="4"/>
      <c r="O144" s="23"/>
      <c r="P144" s="68"/>
      <c r="Q144" s="33" t="str">
        <f t="shared" ref="Q144" si="57">UPPER(CONCATENATE(H144,I144,J144,K144,L144,M144,N144))</f>
        <v/>
      </c>
    </row>
    <row r="145" spans="1:17" s="1" customFormat="1" collapsed="1">
      <c r="A145" s="9">
        <f t="shared" si="36"/>
        <v>1</v>
      </c>
      <c r="B145" s="5">
        <v>42439</v>
      </c>
      <c r="C145" s="6"/>
      <c r="D145" s="6"/>
      <c r="E145" s="14"/>
      <c r="F145" s="11" t="s">
        <v>438</v>
      </c>
      <c r="G145" s="6" t="s">
        <v>375</v>
      </c>
      <c r="H145" s="6" t="str">
        <f t="shared" ref="H145:N145" si="58">IF(COUNTA(H146:H146)&gt;0,"X","")</f>
        <v/>
      </c>
      <c r="I145" s="6" t="str">
        <f t="shared" si="58"/>
        <v/>
      </c>
      <c r="J145" s="6" t="str">
        <f t="shared" si="58"/>
        <v/>
      </c>
      <c r="K145" s="6" t="str">
        <f t="shared" si="58"/>
        <v/>
      </c>
      <c r="L145" s="6" t="str">
        <f t="shared" si="58"/>
        <v/>
      </c>
      <c r="M145" s="6" t="str">
        <f t="shared" si="58"/>
        <v/>
      </c>
      <c r="N145" s="6" t="str">
        <f t="shared" si="58"/>
        <v/>
      </c>
      <c r="O145" s="6"/>
      <c r="P145" s="11"/>
      <c r="Q145" s="1" t="str">
        <f t="shared" si="42"/>
        <v/>
      </c>
    </row>
    <row r="146" spans="1:17" hidden="1" outlineLevel="1">
      <c r="A146" s="10">
        <f t="shared" ref="A146:A191" si="59">IF(ISERROR(FIND("X",Q146)),IF(ISERROR(FIND("O",Q146)),1,0),-1)</f>
        <v>1</v>
      </c>
      <c r="B146" s="17">
        <v>42439</v>
      </c>
      <c r="C146" s="8"/>
      <c r="G146" s="17" t="s">
        <v>377</v>
      </c>
      <c r="Q146" s="2" t="str">
        <f t="shared" ref="Q146:Q193" si="60">UPPER(CONCATENATE(H146,I146,J146,K146,L146,M146,N146))</f>
        <v/>
      </c>
    </row>
    <row r="147" spans="1:17" s="1" customFormat="1" collapsed="1">
      <c r="A147" s="9">
        <f t="shared" si="59"/>
        <v>-1</v>
      </c>
      <c r="B147" s="5">
        <v>42440</v>
      </c>
      <c r="C147" s="6"/>
      <c r="D147" s="6"/>
      <c r="E147" s="14"/>
      <c r="F147" s="11" t="s">
        <v>440</v>
      </c>
      <c r="G147" s="6" t="s">
        <v>383</v>
      </c>
      <c r="H147" s="6" t="str">
        <f t="shared" ref="H147:N147" si="61">IF(COUNTA(H149:H174)&gt;0,"X","")</f>
        <v>X</v>
      </c>
      <c r="I147" s="6" t="str">
        <f t="shared" si="61"/>
        <v>X</v>
      </c>
      <c r="J147" s="6" t="str">
        <f t="shared" si="61"/>
        <v>X</v>
      </c>
      <c r="K147" s="6" t="str">
        <f t="shared" si="61"/>
        <v>X</v>
      </c>
      <c r="L147" s="6" t="str">
        <f t="shared" si="61"/>
        <v>X</v>
      </c>
      <c r="M147" s="6" t="str">
        <f t="shared" si="61"/>
        <v>X</v>
      </c>
      <c r="N147" s="6" t="str">
        <f t="shared" si="61"/>
        <v>X</v>
      </c>
      <c r="O147" s="6"/>
      <c r="P147" s="11"/>
      <c r="Q147" s="1" t="str">
        <f t="shared" si="60"/>
        <v>XXXXXXX</v>
      </c>
    </row>
    <row r="148" spans="1:17" s="33" customFormat="1" hidden="1" outlineLevel="1">
      <c r="A148" s="10">
        <f t="shared" ref="A148" si="62">IF(ISERROR(FIND("X",Q148)),IF(ISERROR(FIND("O",Q148)),1,0),-1)</f>
        <v>-1</v>
      </c>
      <c r="B148" s="17">
        <v>42074</v>
      </c>
      <c r="C148" s="20">
        <v>0.35416666666666669</v>
      </c>
      <c r="D148" s="20"/>
      <c r="E148" s="21" t="s">
        <v>479</v>
      </c>
      <c r="F148" s="22" t="s">
        <v>721</v>
      </c>
      <c r="G148" s="17" t="s">
        <v>385</v>
      </c>
      <c r="H148" s="4"/>
      <c r="I148" s="58"/>
      <c r="J148" s="4"/>
      <c r="K148" s="58"/>
      <c r="L148" s="4"/>
      <c r="M148" s="58" t="s">
        <v>143</v>
      </c>
      <c r="N148" s="4"/>
      <c r="O148" s="23"/>
      <c r="P148" s="59"/>
      <c r="Q148" s="33" t="str">
        <f t="shared" ref="Q148" si="63">UPPER(CONCATENATE(H148,I148,J148,K148,L148,M148,N148))</f>
        <v>X</v>
      </c>
    </row>
    <row r="149" spans="1:17" s="33" customFormat="1" hidden="1" outlineLevel="1">
      <c r="A149" s="10">
        <f t="shared" si="59"/>
        <v>-1</v>
      </c>
      <c r="B149" s="17">
        <v>42074</v>
      </c>
      <c r="C149" s="20"/>
      <c r="D149" s="20">
        <v>0.70833333333333337</v>
      </c>
      <c r="E149" s="21" t="s">
        <v>442</v>
      </c>
      <c r="F149" s="22" t="s">
        <v>722</v>
      </c>
      <c r="G149" s="17" t="s">
        <v>385</v>
      </c>
      <c r="H149" s="4"/>
      <c r="I149" s="58"/>
      <c r="J149" s="4" t="s">
        <v>78</v>
      </c>
      <c r="K149" s="58"/>
      <c r="L149" s="4"/>
      <c r="M149" s="58"/>
      <c r="N149" s="4"/>
      <c r="O149" s="23"/>
      <c r="P149" s="59"/>
      <c r="Q149" s="33" t="str">
        <f t="shared" si="60"/>
        <v>X</v>
      </c>
    </row>
    <row r="150" spans="1:17" s="33" customFormat="1" ht="30" hidden="1" outlineLevel="1">
      <c r="A150" s="10">
        <f t="shared" si="59"/>
        <v>-1</v>
      </c>
      <c r="B150" s="17">
        <v>42074</v>
      </c>
      <c r="C150" s="20">
        <v>0.39583333333333331</v>
      </c>
      <c r="D150" s="20"/>
      <c r="E150" s="21" t="s">
        <v>442</v>
      </c>
      <c r="F150" s="22" t="s">
        <v>723</v>
      </c>
      <c r="G150" s="17" t="s">
        <v>387</v>
      </c>
      <c r="H150" s="4" t="s">
        <v>78</v>
      </c>
      <c r="I150" s="58"/>
      <c r="J150" s="4" t="s">
        <v>78</v>
      </c>
      <c r="K150" s="58"/>
      <c r="L150" s="4"/>
      <c r="M150" s="58"/>
      <c r="N150" s="4"/>
      <c r="O150" s="23"/>
      <c r="P150" s="59"/>
      <c r="Q150" s="33" t="str">
        <f t="shared" si="60"/>
        <v>XX</v>
      </c>
    </row>
    <row r="151" spans="1:17" hidden="1" outlineLevel="1">
      <c r="A151" s="10">
        <f t="shared" si="59"/>
        <v>-1</v>
      </c>
      <c r="B151" s="17">
        <v>42074</v>
      </c>
      <c r="C151" s="8">
        <v>0.42708333333333331</v>
      </c>
      <c r="D151" s="8"/>
      <c r="E151" s="15" t="s">
        <v>448</v>
      </c>
      <c r="F151" s="12" t="s">
        <v>449</v>
      </c>
      <c r="G151" s="17" t="s">
        <v>389</v>
      </c>
      <c r="H151" s="4" t="s">
        <v>78</v>
      </c>
      <c r="Q151" s="2" t="str">
        <f t="shared" si="60"/>
        <v>X</v>
      </c>
    </row>
    <row r="152" spans="1:17" ht="30" hidden="1" outlineLevel="1">
      <c r="A152" s="10">
        <f t="shared" si="59"/>
        <v>-1</v>
      </c>
      <c r="B152" s="17">
        <v>42074</v>
      </c>
      <c r="C152" s="8">
        <v>0.41666666666666669</v>
      </c>
      <c r="D152" s="8">
        <v>0.60416666666666663</v>
      </c>
      <c r="E152" s="15" t="s">
        <v>330</v>
      </c>
      <c r="F152" s="12" t="s">
        <v>451</v>
      </c>
      <c r="G152" s="17" t="s">
        <v>392</v>
      </c>
      <c r="J152" s="4" t="s">
        <v>78</v>
      </c>
      <c r="P152" s="12" t="s">
        <v>453</v>
      </c>
      <c r="Q152" s="2" t="str">
        <f t="shared" si="60"/>
        <v>X</v>
      </c>
    </row>
    <row r="153" spans="1:17" s="40" customFormat="1" hidden="1" outlineLevel="1">
      <c r="A153" s="35">
        <f t="shared" si="59"/>
        <v>-1</v>
      </c>
      <c r="B153" s="17">
        <v>42074</v>
      </c>
      <c r="C153" s="69">
        <v>0.46875</v>
      </c>
      <c r="D153" s="70"/>
      <c r="E153" s="71"/>
      <c r="F153" s="72" t="s">
        <v>454</v>
      </c>
      <c r="G153" s="17" t="s">
        <v>394</v>
      </c>
      <c r="H153" s="4"/>
      <c r="I153" s="58"/>
      <c r="J153" s="4" t="s">
        <v>78</v>
      </c>
      <c r="K153" s="58"/>
      <c r="L153" s="4"/>
      <c r="M153" s="58"/>
      <c r="N153" s="4"/>
      <c r="O153" s="39" t="s">
        <v>336</v>
      </c>
      <c r="Q153" s="40" t="str">
        <f t="shared" si="60"/>
        <v>X</v>
      </c>
    </row>
    <row r="154" spans="1:17" hidden="1" outlineLevel="1">
      <c r="A154" s="10">
        <f t="shared" si="59"/>
        <v>-1</v>
      </c>
      <c r="B154" s="17">
        <v>42074</v>
      </c>
      <c r="C154" s="8">
        <v>0.46875</v>
      </c>
      <c r="D154" s="8">
        <v>0.47916666666666669</v>
      </c>
      <c r="E154" s="15" t="s">
        <v>330</v>
      </c>
      <c r="F154" s="12" t="s">
        <v>456</v>
      </c>
      <c r="G154" s="17" t="s">
        <v>396</v>
      </c>
      <c r="J154" s="4" t="s">
        <v>78</v>
      </c>
      <c r="M154" s="58" t="s">
        <v>78</v>
      </c>
      <c r="P154" s="2"/>
      <c r="Q154" s="2" t="str">
        <f t="shared" si="60"/>
        <v>XX</v>
      </c>
    </row>
    <row r="155" spans="1:17" hidden="1" outlineLevel="1">
      <c r="B155" s="17">
        <v>42074</v>
      </c>
      <c r="C155" s="8"/>
      <c r="D155" s="8">
        <v>0.53125</v>
      </c>
      <c r="F155" s="12" t="s">
        <v>724</v>
      </c>
      <c r="G155" s="17" t="s">
        <v>398</v>
      </c>
      <c r="J155" s="4" t="s">
        <v>143</v>
      </c>
      <c r="P155" s="2"/>
    </row>
    <row r="156" spans="1:17" hidden="1" outlineLevel="1">
      <c r="A156" s="10">
        <f t="shared" si="59"/>
        <v>-1</v>
      </c>
      <c r="B156" s="17">
        <v>42074</v>
      </c>
      <c r="C156" s="8">
        <v>0.6875</v>
      </c>
      <c r="D156" s="8">
        <v>0.69791666666666663</v>
      </c>
      <c r="E156" s="15" t="s">
        <v>458</v>
      </c>
      <c r="F156" s="12" t="s">
        <v>459</v>
      </c>
      <c r="G156" s="17" t="s">
        <v>401</v>
      </c>
      <c r="H156" s="4" t="s">
        <v>78</v>
      </c>
      <c r="Q156" s="2" t="str">
        <f t="shared" si="60"/>
        <v>X</v>
      </c>
    </row>
    <row r="157" spans="1:17" hidden="1" outlineLevel="1">
      <c r="B157" s="17"/>
      <c r="C157" s="8"/>
      <c r="D157" s="8"/>
      <c r="G157" s="17"/>
    </row>
    <row r="158" spans="1:17" ht="75" hidden="1" outlineLevel="1">
      <c r="A158" s="10">
        <f t="shared" si="59"/>
        <v>-1</v>
      </c>
      <c r="B158" s="17">
        <v>42074</v>
      </c>
      <c r="C158" s="60">
        <v>0.70833333333333337</v>
      </c>
      <c r="D158" s="61"/>
      <c r="E158" s="62"/>
      <c r="F158" s="63" t="s">
        <v>461</v>
      </c>
      <c r="G158" s="17" t="s">
        <v>403</v>
      </c>
      <c r="H158" s="4" t="s">
        <v>78</v>
      </c>
      <c r="I158" s="58" t="s">
        <v>78</v>
      </c>
      <c r="J158" s="4" t="s">
        <v>78</v>
      </c>
      <c r="L158" s="4" t="s">
        <v>78</v>
      </c>
      <c r="O158" s="67"/>
      <c r="P158" s="12" t="s">
        <v>725</v>
      </c>
      <c r="Q158" s="2" t="str">
        <f t="shared" si="60"/>
        <v>XXXX</v>
      </c>
    </row>
    <row r="159" spans="1:17" ht="180" hidden="1" outlineLevel="1">
      <c r="A159" s="10">
        <f t="shared" si="59"/>
        <v>-1</v>
      </c>
      <c r="B159" s="17">
        <v>42074</v>
      </c>
      <c r="C159" s="8">
        <v>0.70833333333333337</v>
      </c>
      <c r="D159" s="8">
        <v>0.72916666666666663</v>
      </c>
      <c r="E159" s="15" t="s">
        <v>339</v>
      </c>
      <c r="F159" s="12" t="s">
        <v>726</v>
      </c>
      <c r="G159" s="17" t="s">
        <v>405</v>
      </c>
      <c r="H159" s="4" t="s">
        <v>78</v>
      </c>
      <c r="I159" s="58" t="s">
        <v>78</v>
      </c>
      <c r="J159" s="4" t="s">
        <v>78</v>
      </c>
      <c r="P159" s="112" t="s">
        <v>727</v>
      </c>
      <c r="Q159" s="2" t="str">
        <f t="shared" si="60"/>
        <v>XXX</v>
      </c>
    </row>
    <row r="160" spans="1:17" ht="60" hidden="1" outlineLevel="1">
      <c r="A160" s="10">
        <f t="shared" si="59"/>
        <v>1</v>
      </c>
      <c r="B160" s="17">
        <v>42074</v>
      </c>
      <c r="C160" s="8">
        <v>0.72916666666666663</v>
      </c>
      <c r="D160" s="8">
        <v>0.76041666666666663</v>
      </c>
      <c r="E160" s="15" t="s">
        <v>339</v>
      </c>
      <c r="F160" s="12" t="s">
        <v>728</v>
      </c>
      <c r="G160" s="17" t="s">
        <v>408</v>
      </c>
      <c r="P160" s="2"/>
      <c r="Q160" s="2" t="str">
        <f t="shared" si="60"/>
        <v/>
      </c>
    </row>
    <row r="161" spans="1:17" ht="30" hidden="1" outlineLevel="1">
      <c r="A161" s="10">
        <f t="shared" si="59"/>
        <v>-1</v>
      </c>
      <c r="B161" s="17">
        <v>42074</v>
      </c>
      <c r="C161" s="60">
        <v>0.66666666666666663</v>
      </c>
      <c r="D161" s="8">
        <v>0.66666666666666663</v>
      </c>
      <c r="E161" s="15" t="s">
        <v>339</v>
      </c>
      <c r="F161" s="12" t="s">
        <v>469</v>
      </c>
      <c r="G161" s="17" t="s">
        <v>410</v>
      </c>
      <c r="M161" s="58" t="s">
        <v>143</v>
      </c>
      <c r="P161" s="12" t="s">
        <v>471</v>
      </c>
      <c r="Q161" s="2" t="str">
        <f t="shared" si="60"/>
        <v>X</v>
      </c>
    </row>
    <row r="162" spans="1:17" hidden="1" outlineLevel="1">
      <c r="A162" s="10">
        <f t="shared" si="59"/>
        <v>-1</v>
      </c>
      <c r="B162" s="17">
        <v>42074</v>
      </c>
      <c r="C162" s="60">
        <v>0.75</v>
      </c>
      <c r="D162" s="61"/>
      <c r="E162" s="62"/>
      <c r="F162" s="63" t="s">
        <v>472</v>
      </c>
      <c r="G162" s="17" t="s">
        <v>413</v>
      </c>
      <c r="H162" s="4" t="s">
        <v>78</v>
      </c>
      <c r="I162" s="58" t="s">
        <v>78</v>
      </c>
      <c r="J162" s="4" t="s">
        <v>78</v>
      </c>
      <c r="K162" s="58" t="s">
        <v>78</v>
      </c>
      <c r="L162" s="4" t="s">
        <v>78</v>
      </c>
      <c r="M162" s="58" t="s">
        <v>78</v>
      </c>
      <c r="N162" s="4" t="s">
        <v>78</v>
      </c>
      <c r="O162" s="13" t="s">
        <v>474</v>
      </c>
      <c r="P162" s="66" t="s">
        <v>475</v>
      </c>
      <c r="Q162" s="2" t="str">
        <f t="shared" si="60"/>
        <v>XXXXXXX</v>
      </c>
    </row>
    <row r="163" spans="1:17" ht="30" hidden="1" outlineLevel="1">
      <c r="A163" s="10">
        <f t="shared" si="59"/>
        <v>-1</v>
      </c>
      <c r="B163" s="17">
        <v>42074</v>
      </c>
      <c r="C163" s="8">
        <v>0.75</v>
      </c>
      <c r="D163" s="8">
        <v>0.78125</v>
      </c>
      <c r="E163" s="15" t="s">
        <v>339</v>
      </c>
      <c r="F163" s="12" t="s">
        <v>476</v>
      </c>
      <c r="G163" s="17" t="s">
        <v>416</v>
      </c>
      <c r="H163" s="4" t="s">
        <v>78</v>
      </c>
      <c r="I163" s="58" t="s">
        <v>78</v>
      </c>
      <c r="J163" s="4" t="s">
        <v>78</v>
      </c>
      <c r="K163" s="58" t="s">
        <v>78</v>
      </c>
      <c r="L163" s="4" t="s">
        <v>78</v>
      </c>
      <c r="M163" s="58" t="s">
        <v>78</v>
      </c>
      <c r="N163" s="4" t="s">
        <v>78</v>
      </c>
      <c r="P163" s="64" t="s">
        <v>729</v>
      </c>
      <c r="Q163" s="2" t="str">
        <f t="shared" si="60"/>
        <v>XXXXXXX</v>
      </c>
    </row>
    <row r="164" spans="1:17" hidden="1" outlineLevel="1">
      <c r="A164" s="10">
        <f t="shared" ref="A164" si="64">IF(ISERROR(FIND("X",Q164)),IF(ISERROR(FIND("O",Q164)),1,0),-1)</f>
        <v>-1</v>
      </c>
      <c r="B164" s="17">
        <v>42074</v>
      </c>
      <c r="C164" s="8">
        <v>0.78125</v>
      </c>
      <c r="D164" s="8">
        <v>0.80208333333333337</v>
      </c>
      <c r="E164" s="15" t="s">
        <v>479</v>
      </c>
      <c r="F164" s="12" t="s">
        <v>730</v>
      </c>
      <c r="G164" s="17" t="s">
        <v>419</v>
      </c>
      <c r="M164" s="58" t="s">
        <v>78</v>
      </c>
      <c r="O164" s="13" t="s">
        <v>474</v>
      </c>
      <c r="Q164" s="2" t="str">
        <f t="shared" ref="Q164" si="65">UPPER(CONCATENATE(H164,I164,J164,K164,L164,M164,N164))</f>
        <v>X</v>
      </c>
    </row>
    <row r="165" spans="1:17" hidden="1" outlineLevel="1">
      <c r="A165" s="10">
        <f t="shared" si="59"/>
        <v>-1</v>
      </c>
      <c r="B165" s="17">
        <v>42074</v>
      </c>
      <c r="C165" s="8">
        <v>0.8125</v>
      </c>
      <c r="D165" s="8">
        <v>0.83333333333333337</v>
      </c>
      <c r="E165" s="15" t="s">
        <v>339</v>
      </c>
      <c r="F165" s="12" t="s">
        <v>482</v>
      </c>
      <c r="G165" s="17" t="s">
        <v>419</v>
      </c>
      <c r="M165" s="58" t="s">
        <v>78</v>
      </c>
      <c r="O165" s="13" t="s">
        <v>474</v>
      </c>
      <c r="Q165" s="2" t="str">
        <f t="shared" si="60"/>
        <v>X</v>
      </c>
    </row>
    <row r="166" spans="1:17" hidden="1" outlineLevel="1">
      <c r="A166" s="10">
        <f t="shared" si="59"/>
        <v>-1</v>
      </c>
      <c r="B166" s="17">
        <v>42074</v>
      </c>
      <c r="C166" s="20">
        <v>0.78125</v>
      </c>
      <c r="D166" s="20">
        <v>0.80208333333333337</v>
      </c>
      <c r="E166" s="21" t="s">
        <v>339</v>
      </c>
      <c r="F166" s="22" t="s">
        <v>485</v>
      </c>
      <c r="G166" s="17" t="s">
        <v>421</v>
      </c>
      <c r="I166" s="58" t="s">
        <v>78</v>
      </c>
      <c r="J166" s="4" t="s">
        <v>78</v>
      </c>
      <c r="L166" s="4" t="s">
        <v>78</v>
      </c>
      <c r="O166" s="23"/>
      <c r="Q166" s="2" t="str">
        <f t="shared" si="60"/>
        <v>XXX</v>
      </c>
    </row>
    <row r="167" spans="1:17" ht="60" hidden="1" outlineLevel="1">
      <c r="A167" s="10">
        <f t="shared" si="59"/>
        <v>-1</v>
      </c>
      <c r="B167" s="17">
        <v>42074</v>
      </c>
      <c r="C167" s="20">
        <v>0.80208333333333337</v>
      </c>
      <c r="D167" s="20">
        <v>0.82291666666666663</v>
      </c>
      <c r="E167" s="21" t="s">
        <v>339</v>
      </c>
      <c r="F167" s="22" t="s">
        <v>487</v>
      </c>
      <c r="G167" s="17" t="s">
        <v>423</v>
      </c>
      <c r="I167" s="58" t="s">
        <v>78</v>
      </c>
      <c r="J167" s="4" t="s">
        <v>78</v>
      </c>
      <c r="L167" s="4" t="s">
        <v>78</v>
      </c>
      <c r="O167" s="23"/>
      <c r="P167" s="64" t="s">
        <v>489</v>
      </c>
      <c r="Q167" s="2" t="str">
        <f t="shared" si="60"/>
        <v>XXX</v>
      </c>
    </row>
    <row r="168" spans="1:17" ht="30" hidden="1" outlineLevel="1">
      <c r="A168" s="10">
        <f t="shared" si="59"/>
        <v>-1</v>
      </c>
      <c r="B168" s="17">
        <v>42074</v>
      </c>
      <c r="C168" s="20">
        <v>0.78125</v>
      </c>
      <c r="D168" s="20">
        <v>0.79513888888888884</v>
      </c>
      <c r="E168" s="21" t="s">
        <v>339</v>
      </c>
      <c r="F168" s="22" t="s">
        <v>490</v>
      </c>
      <c r="G168" s="17" t="s">
        <v>425</v>
      </c>
      <c r="H168" s="4" t="s">
        <v>78</v>
      </c>
      <c r="K168" s="58" t="s">
        <v>78</v>
      </c>
      <c r="N168" s="4" t="s">
        <v>78</v>
      </c>
      <c r="O168" s="23"/>
      <c r="Q168" s="2" t="str">
        <f t="shared" si="60"/>
        <v>XXX</v>
      </c>
    </row>
    <row r="169" spans="1:17" ht="60" hidden="1" outlineLevel="1">
      <c r="A169" s="10">
        <f t="shared" si="59"/>
        <v>-1</v>
      </c>
      <c r="B169" s="17">
        <v>42074</v>
      </c>
      <c r="C169" s="20">
        <v>0.79513888888888884</v>
      </c>
      <c r="D169" s="20">
        <v>0.8125</v>
      </c>
      <c r="E169" s="21" t="s">
        <v>339</v>
      </c>
      <c r="F169" s="22" t="s">
        <v>492</v>
      </c>
      <c r="G169" s="17" t="s">
        <v>427</v>
      </c>
      <c r="H169" s="4" t="s">
        <v>78</v>
      </c>
      <c r="K169" s="58" t="s">
        <v>78</v>
      </c>
      <c r="N169" s="4" t="s">
        <v>78</v>
      </c>
      <c r="O169" s="23"/>
      <c r="P169" s="64" t="s">
        <v>494</v>
      </c>
      <c r="Q169" s="2" t="str">
        <f t="shared" si="60"/>
        <v>XXX</v>
      </c>
    </row>
    <row r="170" spans="1:17" ht="30" hidden="1" outlineLevel="1">
      <c r="A170" s="10">
        <f t="shared" si="59"/>
        <v>-1</v>
      </c>
      <c r="B170" s="17">
        <v>42074</v>
      </c>
      <c r="C170" s="20">
        <v>0.82291666666666663</v>
      </c>
      <c r="D170" s="20">
        <v>0.82986111111111116</v>
      </c>
      <c r="E170" s="21" t="s">
        <v>339</v>
      </c>
      <c r="F170" s="22" t="s">
        <v>495</v>
      </c>
      <c r="G170" s="17" t="s">
        <v>429</v>
      </c>
      <c r="I170" s="58" t="s">
        <v>78</v>
      </c>
      <c r="O170" s="23"/>
      <c r="P170" s="64"/>
      <c r="Q170" s="2" t="str">
        <f t="shared" si="60"/>
        <v>X</v>
      </c>
    </row>
    <row r="171" spans="1:17" ht="60" hidden="1" outlineLevel="1">
      <c r="A171" s="10">
        <f t="shared" si="59"/>
        <v>-1</v>
      </c>
      <c r="B171" s="17">
        <v>42074</v>
      </c>
      <c r="C171" s="20">
        <v>0.82291666666666663</v>
      </c>
      <c r="D171" s="20">
        <v>0.85416666666666663</v>
      </c>
      <c r="E171" s="21" t="s">
        <v>339</v>
      </c>
      <c r="F171" s="66" t="s">
        <v>497</v>
      </c>
      <c r="G171" s="17" t="s">
        <v>731</v>
      </c>
      <c r="J171" s="4" t="s">
        <v>78</v>
      </c>
      <c r="O171" s="23"/>
      <c r="P171" s="64"/>
      <c r="Q171" s="2" t="str">
        <f t="shared" si="60"/>
        <v>X</v>
      </c>
    </row>
    <row r="172" spans="1:17" hidden="1" outlineLevel="1">
      <c r="A172" s="10">
        <f t="shared" si="59"/>
        <v>-1</v>
      </c>
      <c r="B172" s="17">
        <v>42074</v>
      </c>
      <c r="C172" s="8">
        <v>0.85763888888888884</v>
      </c>
      <c r="D172" s="8">
        <v>0.86458333333333337</v>
      </c>
      <c r="E172" s="21" t="s">
        <v>339</v>
      </c>
      <c r="F172" s="12" t="s">
        <v>499</v>
      </c>
      <c r="G172" s="17" t="s">
        <v>732</v>
      </c>
      <c r="H172" s="4" t="s">
        <v>78</v>
      </c>
      <c r="I172" s="58" t="s">
        <v>78</v>
      </c>
      <c r="K172" s="58" t="s">
        <v>78</v>
      </c>
      <c r="M172" s="58" t="s">
        <v>78</v>
      </c>
      <c r="N172" s="4" t="s">
        <v>78</v>
      </c>
      <c r="O172" s="13" t="s">
        <v>501</v>
      </c>
      <c r="Q172" s="2" t="str">
        <f t="shared" si="60"/>
        <v>XXXXX</v>
      </c>
    </row>
    <row r="173" spans="1:17" hidden="1" outlineLevel="1">
      <c r="A173" s="10">
        <f t="shared" si="59"/>
        <v>-1</v>
      </c>
      <c r="B173" s="17">
        <v>42074</v>
      </c>
      <c r="C173" s="8">
        <v>0.83333333333333337</v>
      </c>
      <c r="D173" s="8">
        <v>0.86805555555555547</v>
      </c>
      <c r="E173" s="21" t="s">
        <v>339</v>
      </c>
      <c r="F173" s="66" t="s">
        <v>502</v>
      </c>
      <c r="G173" s="17" t="s">
        <v>733</v>
      </c>
      <c r="H173" s="4" t="s">
        <v>78</v>
      </c>
      <c r="I173" s="58" t="s">
        <v>78</v>
      </c>
      <c r="K173" s="58" t="s">
        <v>78</v>
      </c>
      <c r="M173" s="58" t="s">
        <v>78</v>
      </c>
      <c r="N173" s="4" t="s">
        <v>78</v>
      </c>
      <c r="P173" s="12" t="s">
        <v>504</v>
      </c>
      <c r="Q173" s="2" t="str">
        <f t="shared" si="60"/>
        <v>XXXXX</v>
      </c>
    </row>
    <row r="174" spans="1:17" ht="30" hidden="1" outlineLevel="1">
      <c r="A174" s="10">
        <f t="shared" si="59"/>
        <v>-1</v>
      </c>
      <c r="B174" s="17">
        <v>42074</v>
      </c>
      <c r="C174" s="8">
        <v>0.85763888888888884</v>
      </c>
      <c r="D174" s="8">
        <v>0.86458333333333337</v>
      </c>
      <c r="E174" s="15" t="s">
        <v>330</v>
      </c>
      <c r="F174" s="12" t="s">
        <v>505</v>
      </c>
      <c r="G174" s="17" t="s">
        <v>734</v>
      </c>
      <c r="M174" s="58" t="s">
        <v>78</v>
      </c>
      <c r="P174" s="64" t="s">
        <v>507</v>
      </c>
      <c r="Q174" s="2" t="str">
        <f t="shared" si="60"/>
        <v>X</v>
      </c>
    </row>
    <row r="175" spans="1:17" hidden="1" outlineLevel="1">
      <c r="A175" s="10">
        <f t="shared" ref="A175" si="66">IF(ISERROR(FIND("X",Q175)),IF(ISERROR(FIND("O",Q175)),1,0),-1)</f>
        <v>1</v>
      </c>
      <c r="B175" s="17">
        <v>42439</v>
      </c>
      <c r="C175" s="8"/>
      <c r="G175" s="17" t="s">
        <v>735</v>
      </c>
      <c r="Q175" s="2" t="str">
        <f t="shared" ref="Q175" si="67">UPPER(CONCATENATE(H175,I175,J175,K175,L175,M175,N175))</f>
        <v/>
      </c>
    </row>
    <row r="176" spans="1:17" s="1" customFormat="1" collapsed="1">
      <c r="A176" s="9">
        <f t="shared" si="59"/>
        <v>-1</v>
      </c>
      <c r="B176" s="5">
        <v>42441</v>
      </c>
      <c r="C176" s="6"/>
      <c r="D176" s="6"/>
      <c r="E176" s="14"/>
      <c r="F176" s="11" t="s">
        <v>508</v>
      </c>
      <c r="G176" s="6" t="s">
        <v>433</v>
      </c>
      <c r="H176" s="6" t="str">
        <f t="shared" ref="H176:N176" si="68">IF(COUNTA(H177:H194)&gt;0,"X","")</f>
        <v>X</v>
      </c>
      <c r="I176" s="6" t="str">
        <f t="shared" si="68"/>
        <v>X</v>
      </c>
      <c r="J176" s="6" t="str">
        <f t="shared" si="68"/>
        <v>X</v>
      </c>
      <c r="K176" s="6" t="str">
        <f t="shared" si="68"/>
        <v>X</v>
      </c>
      <c r="L176" s="6" t="str">
        <f t="shared" si="68"/>
        <v>X</v>
      </c>
      <c r="M176" s="6" t="str">
        <f t="shared" si="68"/>
        <v>X</v>
      </c>
      <c r="N176" s="6" t="str">
        <f t="shared" si="68"/>
        <v>X</v>
      </c>
      <c r="O176" s="6"/>
      <c r="P176" s="11"/>
      <c r="Q176" s="1" t="str">
        <f t="shared" si="60"/>
        <v>XXXXXXX</v>
      </c>
    </row>
    <row r="177" spans="1:17" hidden="1" outlineLevel="1">
      <c r="A177" s="10">
        <f t="shared" si="59"/>
        <v>-1</v>
      </c>
      <c r="B177" s="17">
        <v>42441</v>
      </c>
      <c r="C177" s="8">
        <v>0.33333333333333331</v>
      </c>
      <c r="D177" s="8"/>
      <c r="E177" s="16" t="s">
        <v>510</v>
      </c>
      <c r="F177" s="12" t="s">
        <v>511</v>
      </c>
      <c r="G177" s="7" t="s">
        <v>698</v>
      </c>
      <c r="J177" s="4" t="s">
        <v>78</v>
      </c>
      <c r="Q177" s="2" t="str">
        <f t="shared" si="60"/>
        <v>X</v>
      </c>
    </row>
    <row r="178" spans="1:17" s="41" customFormat="1" hidden="1" outlineLevel="1">
      <c r="A178" s="35">
        <f t="shared" si="59"/>
        <v>-1</v>
      </c>
      <c r="B178" s="17">
        <v>42441</v>
      </c>
      <c r="C178" s="36">
        <v>0.33333333333333331</v>
      </c>
      <c r="D178" s="36">
        <v>0.34375</v>
      </c>
      <c r="E178" s="37" t="s">
        <v>219</v>
      </c>
      <c r="F178" s="38" t="s">
        <v>513</v>
      </c>
      <c r="G178" s="7" t="s">
        <v>736</v>
      </c>
      <c r="H178" s="4"/>
      <c r="I178" s="58"/>
      <c r="J178" s="4" t="s">
        <v>78</v>
      </c>
      <c r="K178" s="58"/>
      <c r="L178" s="4"/>
      <c r="M178" s="58"/>
      <c r="N178" s="4"/>
      <c r="O178" s="39"/>
      <c r="P178" s="38" t="s">
        <v>515</v>
      </c>
      <c r="Q178" s="40" t="str">
        <f t="shared" si="60"/>
        <v>X</v>
      </c>
    </row>
    <row r="179" spans="1:17" s="19" customFormat="1" hidden="1" outlineLevel="1">
      <c r="A179" s="10">
        <f t="shared" si="59"/>
        <v>-1</v>
      </c>
      <c r="B179" s="17">
        <v>42441</v>
      </c>
      <c r="C179" s="8">
        <v>0.35416666666666669</v>
      </c>
      <c r="D179" s="8">
        <v>0.34375</v>
      </c>
      <c r="E179" s="16" t="s">
        <v>339</v>
      </c>
      <c r="F179" s="12" t="s">
        <v>516</v>
      </c>
      <c r="G179" s="7" t="s">
        <v>737</v>
      </c>
      <c r="H179" s="4" t="s">
        <v>78</v>
      </c>
      <c r="I179" s="58" t="s">
        <v>78</v>
      </c>
      <c r="J179" s="4" t="s">
        <v>78</v>
      </c>
      <c r="K179" s="58" t="s">
        <v>78</v>
      </c>
      <c r="L179" s="4"/>
      <c r="M179" s="58"/>
      <c r="N179" s="4"/>
      <c r="O179" s="13"/>
      <c r="P179" s="12"/>
      <c r="Q179" s="2" t="str">
        <f t="shared" si="60"/>
        <v>XXXX</v>
      </c>
    </row>
    <row r="180" spans="1:17" s="19" customFormat="1" hidden="1" outlineLevel="1">
      <c r="A180" s="18">
        <f t="shared" si="59"/>
        <v>1</v>
      </c>
      <c r="B180" s="17">
        <v>42441</v>
      </c>
      <c r="C180" s="20">
        <v>0.35416666666666669</v>
      </c>
      <c r="D180" s="20"/>
      <c r="E180" s="24" t="s">
        <v>510</v>
      </c>
      <c r="F180" s="22" t="s">
        <v>518</v>
      </c>
      <c r="G180" s="7" t="s">
        <v>738</v>
      </c>
      <c r="H180" s="4"/>
      <c r="I180" s="58"/>
      <c r="J180" s="4"/>
      <c r="K180" s="58"/>
      <c r="L180" s="4"/>
      <c r="M180" s="58"/>
      <c r="N180" s="4"/>
      <c r="O180" s="23" t="s">
        <v>520</v>
      </c>
      <c r="P180" s="22"/>
      <c r="Q180" s="19" t="str">
        <f t="shared" si="60"/>
        <v/>
      </c>
    </row>
    <row r="181" spans="1:17" s="19" customFormat="1" hidden="1" outlineLevel="1">
      <c r="A181" s="18">
        <f t="shared" si="59"/>
        <v>-1</v>
      </c>
      <c r="B181" s="17">
        <v>42441</v>
      </c>
      <c r="C181" s="20">
        <v>0.47916666666666669</v>
      </c>
      <c r="D181" s="20"/>
      <c r="E181" s="24" t="s">
        <v>521</v>
      </c>
      <c r="F181" s="22" t="s">
        <v>522</v>
      </c>
      <c r="G181" s="7" t="s">
        <v>739</v>
      </c>
      <c r="H181" s="4"/>
      <c r="I181" s="58"/>
      <c r="J181" s="4"/>
      <c r="K181" s="58" t="s">
        <v>78</v>
      </c>
      <c r="L181" s="4"/>
      <c r="M181" s="58"/>
      <c r="N181" s="4"/>
      <c r="O181" s="23"/>
      <c r="P181" s="22" t="s">
        <v>524</v>
      </c>
      <c r="Q181" s="19" t="str">
        <f t="shared" si="60"/>
        <v>X</v>
      </c>
    </row>
    <row r="182" spans="1:17" s="19" customFormat="1" ht="30" hidden="1" outlineLevel="1">
      <c r="A182" s="18">
        <f t="shared" si="59"/>
        <v>1</v>
      </c>
      <c r="B182" s="17">
        <v>42441</v>
      </c>
      <c r="C182" s="20">
        <v>0.5</v>
      </c>
      <c r="D182" s="20"/>
      <c r="E182" s="24" t="s">
        <v>510</v>
      </c>
      <c r="F182" s="22" t="s">
        <v>525</v>
      </c>
      <c r="G182" s="7" t="s">
        <v>740</v>
      </c>
      <c r="H182" s="4"/>
      <c r="I182" s="58"/>
      <c r="J182" s="4"/>
      <c r="K182" s="58"/>
      <c r="L182" s="4"/>
      <c r="M182" s="58"/>
      <c r="N182" s="4"/>
      <c r="O182" s="23" t="s">
        <v>527</v>
      </c>
      <c r="P182" s="22" t="s">
        <v>528</v>
      </c>
      <c r="Q182" s="19" t="str">
        <f t="shared" si="60"/>
        <v/>
      </c>
    </row>
    <row r="183" spans="1:17" s="1" customFormat="1" collapsed="1">
      <c r="A183" s="9">
        <f t="shared" si="59"/>
        <v>-1</v>
      </c>
      <c r="B183" s="5">
        <v>42441</v>
      </c>
      <c r="C183" s="6"/>
      <c r="D183" s="6"/>
      <c r="E183" s="14"/>
      <c r="F183" s="11" t="s">
        <v>532</v>
      </c>
      <c r="G183" s="6" t="s">
        <v>441</v>
      </c>
      <c r="H183" s="6" t="str">
        <f>IF(COUNTA(H184:H190)&gt;0,"X","")</f>
        <v/>
      </c>
      <c r="I183" s="6" t="str">
        <f>IF(COUNTA(I184:I190)&gt;0,"X","")</f>
        <v/>
      </c>
      <c r="J183" s="6" t="str">
        <f>IF(COUNTA(J184:J190)&gt;0,"X","")</f>
        <v/>
      </c>
      <c r="K183" s="6" t="str">
        <f>IF(COUNTA(K184:K190)&gt;0,"X","")</f>
        <v/>
      </c>
      <c r="L183" s="6" t="str">
        <f>IF(COUNTA(L185:L190)&gt;0,"X","")</f>
        <v/>
      </c>
      <c r="M183" s="6" t="str">
        <f>IF(COUNTA(M184:M190)&gt;0,"X","")</f>
        <v>X</v>
      </c>
      <c r="N183" s="6" t="str">
        <f>IF(COUNTA(N184:N190)&gt;0,"X","")</f>
        <v/>
      </c>
      <c r="O183" s="6"/>
      <c r="P183" s="11"/>
      <c r="Q183" s="1" t="str">
        <f t="shared" si="60"/>
        <v>X</v>
      </c>
    </row>
    <row r="184" spans="1:17" s="19" customFormat="1" hidden="1" outlineLevel="1">
      <c r="A184" s="18">
        <f t="shared" si="59"/>
        <v>-1</v>
      </c>
      <c r="B184" s="17">
        <v>42441</v>
      </c>
      <c r="C184" s="20">
        <v>0.35416666666666669</v>
      </c>
      <c r="D184" s="20">
        <v>4.1666666666666664E-2</v>
      </c>
      <c r="E184" s="24" t="s">
        <v>330</v>
      </c>
      <c r="F184" s="12" t="s">
        <v>516</v>
      </c>
      <c r="G184" s="7" t="s">
        <v>370</v>
      </c>
      <c r="H184" s="4"/>
      <c r="I184" s="58"/>
      <c r="J184" s="4"/>
      <c r="K184" s="58"/>
      <c r="L184" s="4"/>
      <c r="M184" s="58" t="s">
        <v>78</v>
      </c>
      <c r="N184" s="4"/>
      <c r="O184" s="23"/>
      <c r="P184" s="22"/>
      <c r="Q184" s="19" t="str">
        <f t="shared" si="60"/>
        <v>X</v>
      </c>
    </row>
    <row r="185" spans="1:17" s="19" customFormat="1" hidden="1" outlineLevel="1">
      <c r="A185" s="18">
        <f t="shared" si="59"/>
        <v>-1</v>
      </c>
      <c r="B185" s="17">
        <v>42441</v>
      </c>
      <c r="C185" s="20">
        <v>0.52083333333333337</v>
      </c>
      <c r="D185" s="20">
        <v>4.1666666666666664E-2</v>
      </c>
      <c r="E185" s="24" t="s">
        <v>330</v>
      </c>
      <c r="F185" s="12" t="s">
        <v>537</v>
      </c>
      <c r="G185" s="7" t="s">
        <v>373</v>
      </c>
      <c r="H185" s="4"/>
      <c r="I185" s="58"/>
      <c r="J185" s="4"/>
      <c r="K185" s="58"/>
      <c r="L185" s="4"/>
      <c r="M185" s="58" t="s">
        <v>78</v>
      </c>
      <c r="N185" s="4"/>
      <c r="O185" s="23"/>
      <c r="P185" s="22"/>
      <c r="Q185" s="19" t="str">
        <f t="shared" si="60"/>
        <v>X</v>
      </c>
    </row>
    <row r="186" spans="1:17" ht="30" hidden="1" outlineLevel="1">
      <c r="A186" s="18">
        <f t="shared" si="59"/>
        <v>-1</v>
      </c>
      <c r="B186" s="17">
        <v>42441</v>
      </c>
      <c r="C186" s="20">
        <v>0.58333333333333337</v>
      </c>
      <c r="D186" s="20"/>
      <c r="E186" s="24" t="s">
        <v>323</v>
      </c>
      <c r="F186" s="22" t="s">
        <v>539</v>
      </c>
      <c r="G186" s="7" t="s">
        <v>703</v>
      </c>
      <c r="M186" s="58" t="s">
        <v>78</v>
      </c>
      <c r="O186" s="23"/>
      <c r="P186" s="22" t="s">
        <v>541</v>
      </c>
      <c r="Q186" s="19" t="str">
        <f t="shared" si="60"/>
        <v>X</v>
      </c>
    </row>
    <row r="187" spans="1:17" s="19" customFormat="1" hidden="1" outlineLevel="1">
      <c r="A187" s="18">
        <f t="shared" si="59"/>
        <v>-1</v>
      </c>
      <c r="B187" s="17">
        <v>42441</v>
      </c>
      <c r="C187" s="20">
        <v>0.70833333333333337</v>
      </c>
      <c r="D187" s="20"/>
      <c r="E187" s="24" t="s">
        <v>330</v>
      </c>
      <c r="F187" s="22" t="s">
        <v>542</v>
      </c>
      <c r="G187" s="7" t="s">
        <v>704</v>
      </c>
      <c r="H187" s="4"/>
      <c r="I187" s="58"/>
      <c r="J187" s="4"/>
      <c r="K187" s="58"/>
      <c r="L187" s="4"/>
      <c r="M187" s="58" t="s">
        <v>78</v>
      </c>
      <c r="N187" s="4"/>
      <c r="O187" s="23"/>
      <c r="P187" s="22"/>
      <c r="Q187" s="19" t="str">
        <f t="shared" si="60"/>
        <v>X</v>
      </c>
    </row>
    <row r="188" spans="1:17" s="19" customFormat="1" hidden="1" outlineLevel="1">
      <c r="A188" s="18">
        <f>IF(ISERROR(FIND("X",Q188)),IF(ISERROR(FIND("O",Q188)),1,0),-1)</f>
        <v>1</v>
      </c>
      <c r="B188" s="17">
        <v>42442</v>
      </c>
      <c r="C188" s="20">
        <v>0.72916666666666663</v>
      </c>
      <c r="D188" s="20"/>
      <c r="E188" s="24" t="s">
        <v>741</v>
      </c>
      <c r="F188" s="111" t="s">
        <v>742</v>
      </c>
      <c r="G188" s="7" t="s">
        <v>743</v>
      </c>
      <c r="H188" s="4"/>
      <c r="I188" s="58"/>
      <c r="J188" s="4"/>
      <c r="K188" s="58"/>
      <c r="L188" s="4"/>
      <c r="M188" s="58"/>
      <c r="N188" s="4"/>
      <c r="O188" s="23"/>
      <c r="P188" s="22" t="s">
        <v>744</v>
      </c>
      <c r="Q188" s="19" t="str">
        <f>UPPER(CONCATENATE(H188,I188,J188,K188,L188,M188,N188))</f>
        <v/>
      </c>
    </row>
    <row r="189" spans="1:17" s="19" customFormat="1" hidden="1" outlineLevel="1">
      <c r="A189" s="18">
        <f t="shared" si="59"/>
        <v>-1</v>
      </c>
      <c r="B189" s="17">
        <v>42441</v>
      </c>
      <c r="C189" s="20">
        <v>0.70833333333333337</v>
      </c>
      <c r="D189" s="20"/>
      <c r="E189" s="24" t="s">
        <v>330</v>
      </c>
      <c r="F189" s="22" t="s">
        <v>544</v>
      </c>
      <c r="G189" s="7" t="s">
        <v>705</v>
      </c>
      <c r="H189" s="4"/>
      <c r="I189" s="58"/>
      <c r="J189" s="4"/>
      <c r="K189" s="58"/>
      <c r="L189" s="4"/>
      <c r="M189" s="58" t="s">
        <v>78</v>
      </c>
      <c r="N189" s="4"/>
      <c r="O189" s="23"/>
      <c r="P189" s="22"/>
      <c r="Q189" s="19" t="str">
        <f t="shared" si="60"/>
        <v>X</v>
      </c>
    </row>
    <row r="190" spans="1:17" s="29" customFormat="1" hidden="1" outlineLevel="1">
      <c r="A190" s="25">
        <f t="shared" si="59"/>
        <v>-1</v>
      </c>
      <c r="B190" s="17">
        <v>42441</v>
      </c>
      <c r="C190" s="26">
        <v>0.72916666666666663</v>
      </c>
      <c r="D190" s="26"/>
      <c r="E190" s="34" t="s">
        <v>330</v>
      </c>
      <c r="F190" s="27" t="s">
        <v>546</v>
      </c>
      <c r="G190" s="7" t="s">
        <v>706</v>
      </c>
      <c r="H190" s="4"/>
      <c r="I190" s="58"/>
      <c r="J190" s="4"/>
      <c r="K190" s="58"/>
      <c r="L190" s="4"/>
      <c r="M190" s="58" t="s">
        <v>78</v>
      </c>
      <c r="N190" s="4"/>
      <c r="O190" s="28"/>
      <c r="P190" s="27"/>
      <c r="Q190" s="29" t="str">
        <f t="shared" si="60"/>
        <v>X</v>
      </c>
    </row>
    <row r="191" spans="1:17" s="1" customFormat="1" collapsed="1">
      <c r="A191" s="9">
        <f t="shared" si="59"/>
        <v>1</v>
      </c>
      <c r="B191" s="5">
        <v>42442</v>
      </c>
      <c r="C191" s="6"/>
      <c r="D191" s="6"/>
      <c r="E191" s="14"/>
      <c r="F191" s="11" t="s">
        <v>550</v>
      </c>
      <c r="G191" s="6" t="s">
        <v>509</v>
      </c>
      <c r="H191" s="6" t="str">
        <f t="shared" ref="H191:N191" si="69">IF(COUNTA(H192:H203)&gt;0,"X","")</f>
        <v/>
      </c>
      <c r="I191" s="6" t="str">
        <f t="shared" si="69"/>
        <v/>
      </c>
      <c r="J191" s="6" t="str">
        <f t="shared" si="69"/>
        <v/>
      </c>
      <c r="K191" s="6" t="str">
        <f t="shared" si="69"/>
        <v/>
      </c>
      <c r="L191" s="6" t="str">
        <f t="shared" si="69"/>
        <v/>
      </c>
      <c r="M191" s="6" t="str">
        <f t="shared" si="69"/>
        <v/>
      </c>
      <c r="N191" s="6" t="str">
        <f t="shared" si="69"/>
        <v/>
      </c>
      <c r="O191" s="6"/>
      <c r="P191" s="11"/>
      <c r="Q191" s="1" t="str">
        <f t="shared" si="60"/>
        <v/>
      </c>
    </row>
    <row r="192" spans="1:17" s="19" customFormat="1" hidden="1" outlineLevel="1">
      <c r="A192" s="25">
        <f t="shared" ref="A192:A212" si="70">IF(ISERROR(FIND("X",Q192)),IF(ISERROR(FIND("O",Q192)),1,0),-1)</f>
        <v>1</v>
      </c>
      <c r="B192" s="17">
        <v>42442</v>
      </c>
      <c r="C192" s="20">
        <v>0.375</v>
      </c>
      <c r="D192" s="20"/>
      <c r="E192" s="24" t="s">
        <v>339</v>
      </c>
      <c r="F192" s="22" t="s">
        <v>551</v>
      </c>
      <c r="G192" s="17" t="s">
        <v>377</v>
      </c>
      <c r="H192" s="4"/>
      <c r="I192" s="58"/>
      <c r="J192" s="4"/>
      <c r="K192" s="58"/>
      <c r="L192" s="4"/>
      <c r="M192" s="58"/>
      <c r="N192" s="4"/>
      <c r="O192" s="23"/>
      <c r="P192" s="22"/>
      <c r="Q192" s="19" t="str">
        <f t="shared" si="60"/>
        <v/>
      </c>
    </row>
    <row r="193" spans="1:17" s="19" customFormat="1" hidden="1" outlineLevel="1">
      <c r="A193" s="25">
        <f t="shared" si="70"/>
        <v>1</v>
      </c>
      <c r="B193" s="17">
        <v>42442</v>
      </c>
      <c r="C193" s="20"/>
      <c r="D193" s="20"/>
      <c r="E193" s="24"/>
      <c r="F193" s="22" t="s">
        <v>552</v>
      </c>
      <c r="G193" s="17" t="s">
        <v>380</v>
      </c>
      <c r="H193" s="4"/>
      <c r="I193" s="58"/>
      <c r="J193" s="4"/>
      <c r="K193" s="58"/>
      <c r="L193" s="4"/>
      <c r="M193" s="58"/>
      <c r="N193" s="4"/>
      <c r="O193" s="23"/>
      <c r="P193" s="22"/>
      <c r="Q193" s="19" t="str">
        <f t="shared" si="60"/>
        <v/>
      </c>
    </row>
    <row r="194" spans="1:17" s="19" customFormat="1" hidden="1" outlineLevel="1">
      <c r="A194" s="25">
        <f t="shared" si="70"/>
        <v>1</v>
      </c>
      <c r="B194" s="17">
        <v>42442</v>
      </c>
      <c r="C194" s="113">
        <v>0.39583333333333331</v>
      </c>
      <c r="D194" s="20"/>
      <c r="E194" s="24" t="s">
        <v>339</v>
      </c>
      <c r="F194" s="22" t="s">
        <v>553</v>
      </c>
      <c r="G194" s="17" t="s">
        <v>745</v>
      </c>
      <c r="H194" s="4"/>
      <c r="I194" s="58"/>
      <c r="J194" s="4"/>
      <c r="K194" s="58"/>
      <c r="L194" s="4"/>
      <c r="M194" s="58"/>
      <c r="N194" s="4"/>
      <c r="O194" s="23"/>
      <c r="P194" s="22"/>
      <c r="Q194" s="19" t="str">
        <f t="shared" ref="Q194:Q212" si="71">UPPER(CONCATENATE(H194,I194,J194,K194,L194,M194,N194))</f>
        <v/>
      </c>
    </row>
    <row r="195" spans="1:17" s="19" customFormat="1" ht="45" hidden="1" outlineLevel="1">
      <c r="A195" s="25">
        <f t="shared" si="70"/>
        <v>1</v>
      </c>
      <c r="B195" s="17">
        <v>42442</v>
      </c>
      <c r="C195" s="113">
        <v>0.58333333333333337</v>
      </c>
      <c r="D195" s="20"/>
      <c r="E195" s="24" t="s">
        <v>323</v>
      </c>
      <c r="F195" s="27" t="s">
        <v>554</v>
      </c>
      <c r="G195" s="17" t="s">
        <v>746</v>
      </c>
      <c r="H195" s="4"/>
      <c r="I195" s="58"/>
      <c r="J195" s="4"/>
      <c r="K195" s="58"/>
      <c r="L195" s="4"/>
      <c r="M195" s="58"/>
      <c r="N195" s="4"/>
      <c r="O195" s="23"/>
      <c r="P195" s="22"/>
      <c r="Q195" s="19" t="str">
        <f t="shared" si="71"/>
        <v/>
      </c>
    </row>
    <row r="196" spans="1:17" s="19" customFormat="1" hidden="1" outlineLevel="1">
      <c r="A196" s="25">
        <f t="shared" si="70"/>
        <v>1</v>
      </c>
      <c r="B196" s="17">
        <v>42442</v>
      </c>
      <c r="C196" s="20">
        <v>0.60416666666666663</v>
      </c>
      <c r="D196" s="20"/>
      <c r="E196" s="24" t="s">
        <v>323</v>
      </c>
      <c r="F196" s="27" t="s">
        <v>555</v>
      </c>
      <c r="G196" s="17" t="s">
        <v>747</v>
      </c>
      <c r="H196" s="4"/>
      <c r="I196" s="58"/>
      <c r="J196" s="4"/>
      <c r="K196" s="58"/>
      <c r="L196" s="4"/>
      <c r="M196" s="58"/>
      <c r="N196" s="4"/>
      <c r="O196" s="23"/>
      <c r="P196" s="22"/>
      <c r="Q196" s="19" t="str">
        <f t="shared" si="71"/>
        <v/>
      </c>
    </row>
    <row r="197" spans="1:17" s="19" customFormat="1" hidden="1" outlineLevel="1">
      <c r="A197" s="25">
        <f t="shared" si="70"/>
        <v>1</v>
      </c>
      <c r="B197" s="17">
        <v>42442</v>
      </c>
      <c r="C197" s="20">
        <v>0.60416666666666663</v>
      </c>
      <c r="D197" s="20"/>
      <c r="E197" s="24" t="s">
        <v>323</v>
      </c>
      <c r="F197" s="27" t="s">
        <v>556</v>
      </c>
      <c r="G197" s="17" t="s">
        <v>748</v>
      </c>
      <c r="H197" s="4"/>
      <c r="I197" s="58"/>
      <c r="J197" s="4"/>
      <c r="K197" s="58"/>
      <c r="L197" s="4"/>
      <c r="M197" s="58"/>
      <c r="N197" s="4"/>
      <c r="O197" s="23"/>
      <c r="P197" s="22"/>
      <c r="Q197" s="19" t="str">
        <f t="shared" si="71"/>
        <v/>
      </c>
    </row>
    <row r="198" spans="1:17" s="19" customFormat="1" hidden="1" outlineLevel="1">
      <c r="A198" s="25"/>
      <c r="B198" s="17"/>
      <c r="C198" s="20">
        <v>0.6875</v>
      </c>
      <c r="D198" s="20"/>
      <c r="E198" s="24"/>
      <c r="F198" s="22" t="s">
        <v>557</v>
      </c>
      <c r="G198" s="17"/>
      <c r="H198" s="4"/>
      <c r="I198" s="58"/>
      <c r="J198" s="4"/>
      <c r="K198" s="58"/>
      <c r="L198" s="4"/>
      <c r="M198" s="58"/>
      <c r="N198" s="4"/>
      <c r="O198" s="23"/>
      <c r="P198" s="22"/>
    </row>
    <row r="199" spans="1:17" s="19" customFormat="1" hidden="1" outlineLevel="1">
      <c r="A199" s="25">
        <f t="shared" si="70"/>
        <v>1</v>
      </c>
      <c r="B199" s="17">
        <v>42442</v>
      </c>
      <c r="C199" s="20">
        <v>0.75</v>
      </c>
      <c r="D199" s="20"/>
      <c r="E199" s="24" t="s">
        <v>339</v>
      </c>
      <c r="F199" s="22" t="s">
        <v>558</v>
      </c>
      <c r="G199" s="17" t="s">
        <v>749</v>
      </c>
      <c r="H199" s="4"/>
      <c r="I199" s="58"/>
      <c r="J199" s="4"/>
      <c r="K199" s="58"/>
      <c r="L199" s="4"/>
      <c r="M199" s="58"/>
      <c r="N199" s="4"/>
      <c r="O199" s="23"/>
      <c r="P199" s="22"/>
      <c r="Q199" s="19" t="str">
        <f t="shared" si="71"/>
        <v/>
      </c>
    </row>
    <row r="200" spans="1:17" s="19" customFormat="1" hidden="1" outlineLevel="1">
      <c r="A200" s="25">
        <f t="shared" si="70"/>
        <v>1</v>
      </c>
      <c r="B200" s="17">
        <v>42442</v>
      </c>
      <c r="C200" s="20"/>
      <c r="D200" s="20"/>
      <c r="E200" s="24"/>
      <c r="F200" s="22"/>
      <c r="G200" s="17" t="s">
        <v>750</v>
      </c>
      <c r="H200" s="4"/>
      <c r="I200" s="58"/>
      <c r="J200" s="4"/>
      <c r="K200" s="58"/>
      <c r="L200" s="4"/>
      <c r="M200" s="58"/>
      <c r="N200" s="4"/>
      <c r="O200" s="23"/>
      <c r="P200" s="22"/>
      <c r="Q200" s="19" t="str">
        <f t="shared" si="71"/>
        <v/>
      </c>
    </row>
    <row r="201" spans="1:17" s="55" customFormat="1" hidden="1" outlineLevel="1">
      <c r="A201" s="25">
        <f t="shared" si="70"/>
        <v>1</v>
      </c>
      <c r="B201" s="17">
        <v>42442</v>
      </c>
      <c r="C201" s="30" t="s">
        <v>561</v>
      </c>
      <c r="D201" s="30"/>
      <c r="E201" s="56" t="s">
        <v>323</v>
      </c>
      <c r="F201" s="31" t="s">
        <v>562</v>
      </c>
      <c r="G201" s="17" t="s">
        <v>751</v>
      </c>
      <c r="H201" s="4"/>
      <c r="I201" s="58"/>
      <c r="J201" s="4"/>
      <c r="K201" s="58"/>
      <c r="L201" s="4"/>
      <c r="M201" s="58"/>
      <c r="N201" s="4"/>
      <c r="O201" s="32"/>
      <c r="P201" s="31" t="s">
        <v>564</v>
      </c>
      <c r="Q201" s="55" t="str">
        <f t="shared" si="71"/>
        <v/>
      </c>
    </row>
    <row r="202" spans="1:17" s="19" customFormat="1" hidden="1" outlineLevel="1">
      <c r="A202" s="18">
        <f t="shared" si="70"/>
        <v>1</v>
      </c>
      <c r="B202" s="17">
        <v>42442</v>
      </c>
      <c r="C202" s="20"/>
      <c r="D202" s="20"/>
      <c r="E202" s="24"/>
      <c r="F202" s="22"/>
      <c r="G202" s="17" t="s">
        <v>752</v>
      </c>
      <c r="H202" s="4"/>
      <c r="I202" s="58"/>
      <c r="J202" s="4"/>
      <c r="K202" s="58"/>
      <c r="L202" s="4"/>
      <c r="M202" s="58"/>
      <c r="N202" s="4"/>
      <c r="O202" s="23"/>
      <c r="P202" s="22"/>
      <c r="Q202" s="19" t="str">
        <f t="shared" si="71"/>
        <v/>
      </c>
    </row>
    <row r="203" spans="1:17" s="19" customFormat="1" hidden="1" outlineLevel="1">
      <c r="A203" s="18">
        <f t="shared" si="70"/>
        <v>1</v>
      </c>
      <c r="B203" s="17">
        <v>42442</v>
      </c>
      <c r="C203" s="20">
        <v>0.70833333333333337</v>
      </c>
      <c r="D203" s="20"/>
      <c r="E203" s="24" t="s">
        <v>339</v>
      </c>
      <c r="F203" s="22" t="s">
        <v>544</v>
      </c>
      <c r="G203" s="17" t="s">
        <v>753</v>
      </c>
      <c r="H203" s="4"/>
      <c r="I203" s="58"/>
      <c r="J203" s="4"/>
      <c r="K203" s="58"/>
      <c r="L203" s="4"/>
      <c r="M203" s="58"/>
      <c r="N203" s="4"/>
      <c r="O203" s="23"/>
      <c r="P203" s="22"/>
      <c r="Q203" s="19" t="str">
        <f t="shared" si="71"/>
        <v/>
      </c>
    </row>
    <row r="204" spans="1:17" s="1" customFormat="1" collapsed="1">
      <c r="A204" s="9">
        <f t="shared" si="70"/>
        <v>1</v>
      </c>
      <c r="B204" s="5" t="s">
        <v>567</v>
      </c>
      <c r="C204" s="6"/>
      <c r="D204" s="6"/>
      <c r="E204" s="14"/>
      <c r="F204" s="11"/>
      <c r="G204" s="6" t="s">
        <v>533</v>
      </c>
      <c r="H204" s="6" t="str">
        <f t="shared" ref="H204:N204" si="72">IF(COUNTA(H205:H212)&gt;0,"X","")</f>
        <v/>
      </c>
      <c r="I204" s="6" t="str">
        <f t="shared" si="72"/>
        <v/>
      </c>
      <c r="J204" s="6" t="str">
        <f t="shared" si="72"/>
        <v/>
      </c>
      <c r="K204" s="6" t="str">
        <f t="shared" si="72"/>
        <v/>
      </c>
      <c r="L204" s="6" t="str">
        <f t="shared" si="72"/>
        <v/>
      </c>
      <c r="M204" s="6" t="str">
        <f t="shared" si="72"/>
        <v/>
      </c>
      <c r="N204" s="6" t="str">
        <f t="shared" si="72"/>
        <v/>
      </c>
      <c r="O204" s="6"/>
      <c r="P204" s="11"/>
      <c r="Q204" s="1" t="str">
        <f t="shared" si="71"/>
        <v/>
      </c>
    </row>
    <row r="205" spans="1:17" hidden="1" outlineLevel="1">
      <c r="A205" s="10">
        <f t="shared" si="70"/>
        <v>1</v>
      </c>
      <c r="B205" s="7" t="s">
        <v>567</v>
      </c>
      <c r="C205" s="8"/>
      <c r="D205" s="8"/>
      <c r="E205" s="16"/>
      <c r="F205" s="22" t="s">
        <v>569</v>
      </c>
      <c r="G205" s="7" t="s">
        <v>385</v>
      </c>
      <c r="Q205" s="2" t="str">
        <f t="shared" si="71"/>
        <v/>
      </c>
    </row>
    <row r="206" spans="1:17" hidden="1" outlineLevel="1">
      <c r="A206" s="10">
        <f t="shared" si="70"/>
        <v>1</v>
      </c>
      <c r="B206" s="7" t="s">
        <v>567</v>
      </c>
      <c r="C206" s="8"/>
      <c r="D206" s="8"/>
      <c r="E206" s="16" t="s">
        <v>323</v>
      </c>
      <c r="F206" s="22" t="s">
        <v>571</v>
      </c>
      <c r="G206" s="7" t="s">
        <v>387</v>
      </c>
      <c r="Q206" s="2" t="str">
        <f t="shared" si="71"/>
        <v/>
      </c>
    </row>
    <row r="207" spans="1:17" hidden="1" outlineLevel="1">
      <c r="A207" s="10">
        <f t="shared" si="70"/>
        <v>1</v>
      </c>
      <c r="B207" s="7" t="s">
        <v>567</v>
      </c>
      <c r="C207" s="8"/>
      <c r="D207" s="8"/>
      <c r="E207" s="16"/>
      <c r="F207" s="22" t="s">
        <v>573</v>
      </c>
      <c r="G207" s="7" t="s">
        <v>389</v>
      </c>
      <c r="Q207" s="2" t="str">
        <f t="shared" si="71"/>
        <v/>
      </c>
    </row>
    <row r="208" spans="1:17" hidden="1" outlineLevel="1">
      <c r="A208" s="10">
        <f t="shared" si="70"/>
        <v>1</v>
      </c>
      <c r="B208" s="7" t="s">
        <v>567</v>
      </c>
      <c r="C208" s="8"/>
      <c r="D208" s="8"/>
      <c r="E208" s="16"/>
      <c r="F208" s="22" t="s">
        <v>575</v>
      </c>
      <c r="G208" s="7" t="s">
        <v>392</v>
      </c>
      <c r="Q208" s="2" t="str">
        <f t="shared" si="71"/>
        <v/>
      </c>
    </row>
    <row r="209" spans="1:17" hidden="1" outlineLevel="1">
      <c r="A209" s="10">
        <f t="shared" si="70"/>
        <v>1</v>
      </c>
      <c r="B209" s="7" t="s">
        <v>567</v>
      </c>
      <c r="C209" s="8"/>
      <c r="D209" s="8"/>
      <c r="E209" s="16" t="s">
        <v>577</v>
      </c>
      <c r="F209" s="22" t="s">
        <v>578</v>
      </c>
      <c r="G209" s="7" t="s">
        <v>394</v>
      </c>
      <c r="Q209" s="2" t="str">
        <f t="shared" si="71"/>
        <v/>
      </c>
    </row>
    <row r="210" spans="1:17" hidden="1" outlineLevel="1">
      <c r="A210" s="10">
        <f t="shared" si="70"/>
        <v>1</v>
      </c>
      <c r="B210" s="7" t="s">
        <v>567</v>
      </c>
      <c r="C210" s="8"/>
      <c r="D210" s="8"/>
      <c r="E210" s="16" t="s">
        <v>323</v>
      </c>
      <c r="F210" s="12" t="s">
        <v>580</v>
      </c>
      <c r="G210" s="7" t="s">
        <v>396</v>
      </c>
      <c r="Q210" s="2" t="str">
        <f t="shared" si="71"/>
        <v/>
      </c>
    </row>
    <row r="211" spans="1:17" hidden="1" outlineLevel="1">
      <c r="A211" s="10">
        <f t="shared" si="70"/>
        <v>1</v>
      </c>
      <c r="B211" s="7">
        <v>41729</v>
      </c>
      <c r="C211" s="8"/>
      <c r="D211" s="8"/>
      <c r="E211" s="16"/>
      <c r="F211" s="22" t="s">
        <v>575</v>
      </c>
      <c r="G211" s="7" t="s">
        <v>398</v>
      </c>
      <c r="Q211" s="2" t="str">
        <f t="shared" si="71"/>
        <v/>
      </c>
    </row>
    <row r="212" spans="1:17" hidden="1" outlineLevel="1">
      <c r="A212" s="10">
        <f t="shared" si="70"/>
        <v>1</v>
      </c>
      <c r="B212" s="7">
        <v>41767</v>
      </c>
      <c r="C212" s="8"/>
      <c r="D212" s="8"/>
      <c r="E212" s="16"/>
      <c r="F212" s="22" t="s">
        <v>754</v>
      </c>
      <c r="G212" s="7" t="s">
        <v>401</v>
      </c>
      <c r="Q212" s="2" t="str">
        <f t="shared" si="71"/>
        <v/>
      </c>
    </row>
  </sheetData>
  <autoFilter ref="A1:A212" xr:uid="{00000000-0009-0000-0000-000002000000}"/>
  <sortState ref="A45:Q56">
    <sortCondition ref="C45:C56"/>
  </sortState>
  <phoneticPr fontId="2" type="noConversion"/>
  <conditionalFormatting sqref="A177">
    <cfRule type="iconSet" priority="974">
      <iconSet iconSet="3Symbols" showValue="0">
        <cfvo type="percent" val="0"/>
        <cfvo type="num" val="0"/>
        <cfvo type="num" val="1"/>
      </iconSet>
    </cfRule>
  </conditionalFormatting>
  <conditionalFormatting sqref="A203">
    <cfRule type="iconSet" priority="966">
      <iconSet iconSet="3Symbols" showValue="0">
        <cfvo type="percent" val="0"/>
        <cfvo type="num" val="0"/>
        <cfvo type="num" val="1"/>
      </iconSet>
    </cfRule>
  </conditionalFormatting>
  <conditionalFormatting sqref="A211">
    <cfRule type="iconSet" priority="893">
      <iconSet iconSet="3Symbols" showValue="0">
        <cfvo type="percent" val="0"/>
        <cfvo type="num" val="0"/>
        <cfvo type="num" val="1"/>
      </iconSet>
    </cfRule>
  </conditionalFormatting>
  <conditionalFormatting sqref="A212">
    <cfRule type="iconSet" priority="890">
      <iconSet iconSet="3Symbols" showValue="0">
        <cfvo type="percent" val="0"/>
        <cfvo type="num" val="0"/>
        <cfvo type="num" val="1"/>
      </iconSet>
    </cfRule>
  </conditionalFormatting>
  <conditionalFormatting sqref="A187">
    <cfRule type="iconSet" priority="888">
      <iconSet iconSet="3Symbols" showValue="0">
        <cfvo type="percent" val="0"/>
        <cfvo type="num" val="0"/>
        <cfvo type="num" val="1"/>
      </iconSet>
    </cfRule>
  </conditionalFormatting>
  <conditionalFormatting sqref="A183">
    <cfRule type="iconSet" priority="886">
      <iconSet iconSet="3Symbols" showValue="0">
        <cfvo type="percent" val="0"/>
        <cfvo type="num" val="0"/>
        <cfvo type="num" val="1"/>
      </iconSet>
    </cfRule>
  </conditionalFormatting>
  <conditionalFormatting sqref="A185">
    <cfRule type="iconSet" priority="884">
      <iconSet iconSet="3Symbols" showValue="0">
        <cfvo type="percent" val="0"/>
        <cfvo type="num" val="0"/>
        <cfvo type="num" val="1"/>
      </iconSet>
    </cfRule>
  </conditionalFormatting>
  <conditionalFormatting sqref="A192:A201">
    <cfRule type="iconSet" priority="875">
      <iconSet iconSet="3Symbols" showValue="0">
        <cfvo type="percent" val="0"/>
        <cfvo type="num" val="0"/>
        <cfvo type="num" val="1"/>
      </iconSet>
    </cfRule>
  </conditionalFormatting>
  <conditionalFormatting sqref="A189">
    <cfRule type="iconSet" priority="858">
      <iconSet iconSet="3Symbols" showValue="0">
        <cfvo type="percent" val="0"/>
        <cfvo type="num" val="0"/>
        <cfvo type="num" val="1"/>
      </iconSet>
    </cfRule>
  </conditionalFormatting>
  <conditionalFormatting sqref="A2">
    <cfRule type="iconSet" priority="854">
      <iconSet iconSet="3Symbols" showValue="0">
        <cfvo type="percent" val="0"/>
        <cfvo type="num" val="0"/>
        <cfvo type="num" val="1"/>
      </iconSet>
    </cfRule>
  </conditionalFormatting>
  <conditionalFormatting sqref="H1:N1 H8:N11 H70:N70 H74:N77 H79:N81 H85:N85 H87:N90 H115:N116 H118:N118 H122:N124 H146:N146 H149:N163 H28:N48 H13:N26 H3:N5 H205:N1048576 H92:N99 H101:N108 H126:N140 H142:N143 H165:N174 H177:N182 H192:N203 H184:N190">
    <cfRule type="cellIs" dxfId="119" priority="816" operator="equal">
      <formula>"B"</formula>
    </cfRule>
    <cfRule type="cellIs" dxfId="118" priority="817" operator="equal">
      <formula>"O"</formula>
    </cfRule>
    <cfRule type="cellIs" dxfId="117" priority="818" operator="equal">
      <formula>"R"</formula>
    </cfRule>
    <cfRule type="cellIs" dxfId="116" priority="819" operator="equal">
      <formula>"V"</formula>
    </cfRule>
    <cfRule type="cellIs" dxfId="115" priority="820" operator="equal">
      <formula>"X"</formula>
    </cfRule>
  </conditionalFormatting>
  <conditionalFormatting sqref="A159">
    <cfRule type="iconSet" priority="790">
      <iconSet iconSet="3Symbols" showValue="0">
        <cfvo type="percent" val="0"/>
        <cfvo type="num" val="0"/>
        <cfvo type="num" val="1"/>
      </iconSet>
    </cfRule>
  </conditionalFormatting>
  <conditionalFormatting sqref="A84">
    <cfRule type="iconSet" priority="747">
      <iconSet iconSet="3Symbols" showValue="0">
        <cfvo type="percent" val="0"/>
        <cfvo type="num" val="0"/>
        <cfvo type="num" val="1"/>
      </iconSet>
    </cfRule>
  </conditionalFormatting>
  <conditionalFormatting sqref="A210">
    <cfRule type="iconSet" priority="729">
      <iconSet iconSet="3Symbols" showValue="0">
        <cfvo type="percent" val="0"/>
        <cfvo type="num" val="0"/>
        <cfvo type="num" val="1"/>
      </iconSet>
    </cfRule>
  </conditionalFormatting>
  <conditionalFormatting sqref="A87">
    <cfRule type="iconSet" priority="677">
      <iconSet iconSet="3Symbols" showValue="0">
        <cfvo type="percent" val="0"/>
        <cfvo type="num" val="0"/>
        <cfvo type="num" val="1"/>
      </iconSet>
    </cfRule>
  </conditionalFormatting>
  <conditionalFormatting sqref="A3:A5 A7:A11">
    <cfRule type="iconSet" priority="1740">
      <iconSet iconSet="3Symbols" showValue="0">
        <cfvo type="percent" val="0"/>
        <cfvo type="num" val="0"/>
        <cfvo type="num" val="1"/>
      </iconSet>
    </cfRule>
  </conditionalFormatting>
  <conditionalFormatting sqref="A147">
    <cfRule type="iconSet" priority="1761">
      <iconSet iconSet="3Symbols" showValue="0">
        <cfvo type="percent" val="0"/>
        <cfvo type="num" val="0"/>
        <cfvo type="num" val="1"/>
      </iconSet>
    </cfRule>
  </conditionalFormatting>
  <conditionalFormatting sqref="P149">
    <cfRule type="iconSet" priority="613">
      <iconSet iconSet="3Symbols" showValue="0">
        <cfvo type="percent" val="0"/>
        <cfvo type="num" val="0"/>
        <cfvo type="num" val="1"/>
      </iconSet>
    </cfRule>
  </conditionalFormatting>
  <conditionalFormatting sqref="A149">
    <cfRule type="iconSet" priority="607">
      <iconSet iconSet="3Symbols" showValue="0">
        <cfvo type="percent" val="0"/>
        <cfvo type="num" val="0"/>
        <cfvo type="num" val="1"/>
      </iconSet>
    </cfRule>
  </conditionalFormatting>
  <conditionalFormatting sqref="A151">
    <cfRule type="iconSet" priority="600">
      <iconSet iconSet="3Symbols" showValue="0">
        <cfvo type="percent" val="0"/>
        <cfvo type="num" val="0"/>
        <cfvo type="num" val="1"/>
      </iconSet>
    </cfRule>
  </conditionalFormatting>
  <conditionalFormatting sqref="A162">
    <cfRule type="iconSet" priority="575">
      <iconSet iconSet="3Symbols" showValue="0">
        <cfvo type="percent" val="0"/>
        <cfvo type="num" val="0"/>
        <cfvo type="num" val="1"/>
      </iconSet>
    </cfRule>
  </conditionalFormatting>
  <conditionalFormatting sqref="A153">
    <cfRule type="iconSet" priority="569">
      <iconSet iconSet="3Symbols" showValue="0">
        <cfvo type="percent" val="0"/>
        <cfvo type="num" val="0"/>
        <cfvo type="num" val="1"/>
      </iconSet>
    </cfRule>
  </conditionalFormatting>
  <conditionalFormatting sqref="A163 A154:A155 A160:A161">
    <cfRule type="iconSet" priority="1790">
      <iconSet iconSet="3Symbols" showValue="0">
        <cfvo type="percent" val="0"/>
        <cfvo type="num" val="0"/>
        <cfvo type="num" val="1"/>
      </iconSet>
    </cfRule>
  </conditionalFormatting>
  <conditionalFormatting sqref="A168">
    <cfRule type="iconSet" priority="563">
      <iconSet iconSet="3Symbols" showValue="0">
        <cfvo type="percent" val="0"/>
        <cfvo type="num" val="0"/>
        <cfvo type="num" val="1"/>
      </iconSet>
    </cfRule>
  </conditionalFormatting>
  <conditionalFormatting sqref="A167">
    <cfRule type="iconSet" priority="557">
      <iconSet iconSet="3Symbols" showValue="0">
        <cfvo type="percent" val="0"/>
        <cfvo type="num" val="0"/>
        <cfvo type="num" val="1"/>
      </iconSet>
    </cfRule>
  </conditionalFormatting>
  <conditionalFormatting sqref="A169">
    <cfRule type="iconSet" priority="551">
      <iconSet iconSet="3Symbols" showValue="0">
        <cfvo type="percent" val="0"/>
        <cfvo type="num" val="0"/>
        <cfvo type="num" val="1"/>
      </iconSet>
    </cfRule>
  </conditionalFormatting>
  <conditionalFormatting sqref="A171">
    <cfRule type="iconSet" priority="545">
      <iconSet iconSet="3Symbols" showValue="0">
        <cfvo type="percent" val="0"/>
        <cfvo type="num" val="0"/>
        <cfvo type="num" val="1"/>
      </iconSet>
    </cfRule>
  </conditionalFormatting>
  <conditionalFormatting sqref="A170">
    <cfRule type="iconSet" priority="533">
      <iconSet iconSet="3Symbols" showValue="0">
        <cfvo type="percent" val="0"/>
        <cfvo type="num" val="0"/>
        <cfvo type="num" val="1"/>
      </iconSet>
    </cfRule>
  </conditionalFormatting>
  <conditionalFormatting sqref="A182">
    <cfRule type="iconSet" priority="1791">
      <iconSet iconSet="3Symbols" showValue="0">
        <cfvo type="percent" val="0"/>
        <cfvo type="num" val="0"/>
        <cfvo type="num" val="1"/>
      </iconSet>
    </cfRule>
  </conditionalFormatting>
  <conditionalFormatting sqref="A188">
    <cfRule type="iconSet" priority="509">
      <iconSet iconSet="3Symbols" showValue="0">
        <cfvo type="percent" val="0"/>
        <cfvo type="num" val="0"/>
        <cfvo type="num" val="1"/>
      </iconSet>
    </cfRule>
  </conditionalFormatting>
  <conditionalFormatting sqref="A117">
    <cfRule type="iconSet" priority="496">
      <iconSet iconSet="3Symbols" showValue="0">
        <cfvo type="percent" val="0"/>
        <cfvo type="num" val="0"/>
        <cfvo type="num" val="1"/>
      </iconSet>
    </cfRule>
  </conditionalFormatting>
  <conditionalFormatting sqref="A121">
    <cfRule type="iconSet" priority="468">
      <iconSet iconSet="3Symbols" showValue="0">
        <cfvo type="percent" val="0"/>
        <cfvo type="num" val="0"/>
        <cfvo type="num" val="1"/>
      </iconSet>
    </cfRule>
  </conditionalFormatting>
  <conditionalFormatting sqref="A122">
    <cfRule type="iconSet" priority="455">
      <iconSet iconSet="3Symbols" showValue="0">
        <cfvo type="percent" val="0"/>
        <cfvo type="num" val="0"/>
        <cfvo type="num" val="1"/>
      </iconSet>
    </cfRule>
  </conditionalFormatting>
  <conditionalFormatting sqref="P124">
    <cfRule type="iconSet" priority="398">
      <iconSet iconSet="3Symbols" showValue="0">
        <cfvo type="percent" val="0"/>
        <cfvo type="num" val="0"/>
        <cfvo type="num" val="1"/>
      </iconSet>
    </cfRule>
  </conditionalFormatting>
  <conditionalFormatting sqref="A124">
    <cfRule type="iconSet" priority="392">
      <iconSet iconSet="3Symbols" showValue="0">
        <cfvo type="percent" val="0"/>
        <cfvo type="num" val="0"/>
        <cfvo type="num" val="1"/>
      </iconSet>
    </cfRule>
  </conditionalFormatting>
  <conditionalFormatting sqref="H7:N7">
    <cfRule type="cellIs" dxfId="114" priority="379" operator="equal">
      <formula>"B"</formula>
    </cfRule>
    <cfRule type="cellIs" dxfId="113" priority="380" operator="equal">
      <formula>"O"</formula>
    </cfRule>
    <cfRule type="cellIs" dxfId="112" priority="381" operator="equal">
      <formula>"R"</formula>
    </cfRule>
    <cfRule type="cellIs" dxfId="111" priority="382" operator="equal">
      <formula>"V"</formula>
    </cfRule>
    <cfRule type="cellIs" dxfId="110" priority="383" operator="equal">
      <formula>"X"</formula>
    </cfRule>
  </conditionalFormatting>
  <conditionalFormatting sqref="A97">
    <cfRule type="iconSet" priority="367">
      <iconSet iconSet="3Symbols" showValue="0">
        <cfvo type="percent" val="0"/>
        <cfvo type="num" val="0"/>
        <cfvo type="num" val="1"/>
      </iconSet>
    </cfRule>
  </conditionalFormatting>
  <conditionalFormatting sqref="A96 A98 A85 A88:A90 A92:A93">
    <cfRule type="iconSet" priority="2091">
      <iconSet iconSet="3Symbols" showValue="0">
        <cfvo type="percent" val="0"/>
        <cfvo type="num" val="0"/>
        <cfvo type="num" val="1"/>
      </iconSet>
    </cfRule>
  </conditionalFormatting>
  <conditionalFormatting sqref="A26">
    <cfRule type="iconSet" priority="361">
      <iconSet iconSet="3Symbols" showValue="0">
        <cfvo type="percent" val="0"/>
        <cfvo type="num" val="0"/>
        <cfvo type="num" val="1"/>
      </iconSet>
    </cfRule>
  </conditionalFormatting>
  <conditionalFormatting sqref="A94:A95 A99 A101:A108">
    <cfRule type="iconSet" priority="2092">
      <iconSet iconSet="3Symbols" showValue="0">
        <cfvo type="percent" val="0"/>
        <cfvo type="num" val="0"/>
        <cfvo type="num" val="1"/>
      </iconSet>
    </cfRule>
  </conditionalFormatting>
  <conditionalFormatting sqref="A132">
    <cfRule type="iconSet" priority="324">
      <iconSet iconSet="3Symbols" showValue="0">
        <cfvo type="percent" val="0"/>
        <cfvo type="num" val="0"/>
        <cfvo type="num" val="1"/>
      </iconSet>
    </cfRule>
  </conditionalFormatting>
  <conditionalFormatting sqref="P150">
    <cfRule type="iconSet" priority="279">
      <iconSet iconSet="3Symbols" showValue="0">
        <cfvo type="percent" val="0"/>
        <cfvo type="num" val="0"/>
        <cfvo type="num" val="1"/>
      </iconSet>
    </cfRule>
  </conditionalFormatting>
  <conditionalFormatting sqref="A150">
    <cfRule type="iconSet" priority="273">
      <iconSet iconSet="3Symbols" showValue="0">
        <cfvo type="percent" val="0"/>
        <cfvo type="num" val="0"/>
        <cfvo type="num" val="1"/>
      </iconSet>
    </cfRule>
  </conditionalFormatting>
  <conditionalFormatting sqref="A152">
    <cfRule type="iconSet" priority="272">
      <iconSet iconSet="3Symbols" showValue="0">
        <cfvo type="percent" val="0"/>
        <cfvo type="num" val="0"/>
        <cfvo type="num" val="1"/>
      </iconSet>
    </cfRule>
  </conditionalFormatting>
  <conditionalFormatting sqref="A156:A157">
    <cfRule type="iconSet" priority="266">
      <iconSet iconSet="3Symbols" showValue="0">
        <cfvo type="percent" val="0"/>
        <cfvo type="num" val="0"/>
        <cfvo type="num" val="1"/>
      </iconSet>
    </cfRule>
  </conditionalFormatting>
  <conditionalFormatting sqref="A142">
    <cfRule type="iconSet" priority="260">
      <iconSet iconSet="3Symbols" showValue="0">
        <cfvo type="percent" val="0"/>
        <cfvo type="num" val="0"/>
        <cfvo type="num" val="1"/>
      </iconSet>
    </cfRule>
  </conditionalFormatting>
  <conditionalFormatting sqref="A12">
    <cfRule type="iconSet" priority="247">
      <iconSet iconSet="3Symbols" showValue="0">
        <cfvo type="percent" val="0"/>
        <cfvo type="num" val="0"/>
        <cfvo type="num" val="1"/>
      </iconSet>
    </cfRule>
  </conditionalFormatting>
  <conditionalFormatting sqref="H6:N6">
    <cfRule type="cellIs" dxfId="109" priority="231" operator="equal">
      <formula>"B"</formula>
    </cfRule>
    <cfRule type="cellIs" dxfId="108" priority="232" operator="equal">
      <formula>"O"</formula>
    </cfRule>
    <cfRule type="cellIs" dxfId="107" priority="233" operator="equal">
      <formula>"R"</formula>
    </cfRule>
    <cfRule type="cellIs" dxfId="106" priority="234" operator="equal">
      <formula>"V"</formula>
    </cfRule>
    <cfRule type="cellIs" dxfId="105" priority="235" operator="equal">
      <formula>"X"</formula>
    </cfRule>
  </conditionalFormatting>
  <conditionalFormatting sqref="A6">
    <cfRule type="iconSet" priority="2177">
      <iconSet iconSet="3Symbols" showValue="0">
        <cfvo type="percent" val="0"/>
        <cfvo type="num" val="0"/>
        <cfvo type="num" val="1"/>
      </iconSet>
    </cfRule>
  </conditionalFormatting>
  <conditionalFormatting sqref="A18">
    <cfRule type="iconSet" priority="225">
      <iconSet iconSet="3Symbols" showValue="0">
        <cfvo type="percent" val="0"/>
        <cfvo type="num" val="0"/>
        <cfvo type="num" val="1"/>
      </iconSet>
    </cfRule>
  </conditionalFormatting>
  <conditionalFormatting sqref="A20">
    <cfRule type="iconSet" priority="214">
      <iconSet iconSet="3Symbols" showValue="0">
        <cfvo type="percent" val="0"/>
        <cfvo type="num" val="0"/>
        <cfvo type="num" val="1"/>
      </iconSet>
    </cfRule>
  </conditionalFormatting>
  <conditionalFormatting sqref="A13:A17 A19 A21:A25">
    <cfRule type="iconSet" priority="2209">
      <iconSet iconSet="3Symbols" showValue="0">
        <cfvo type="percent" val="0"/>
        <cfvo type="num" val="0"/>
        <cfvo type="num" val="1"/>
      </iconSet>
    </cfRule>
  </conditionalFormatting>
  <conditionalFormatting sqref="A27">
    <cfRule type="iconSet" priority="207">
      <iconSet iconSet="3Symbols" showValue="0">
        <cfvo type="percent" val="0"/>
        <cfvo type="num" val="0"/>
        <cfvo type="num" val="1"/>
      </iconSet>
    </cfRule>
  </conditionalFormatting>
  <conditionalFormatting sqref="A28:A47">
    <cfRule type="iconSet" priority="2248">
      <iconSet iconSet="3Symbols" showValue="0">
        <cfvo type="percent" val="0"/>
        <cfvo type="num" val="0"/>
        <cfvo type="num" val="1"/>
      </iconSet>
    </cfRule>
  </conditionalFormatting>
  <conditionalFormatting sqref="H50:N68">
    <cfRule type="cellIs" dxfId="104" priority="176" operator="equal">
      <formula>"B"</formula>
    </cfRule>
    <cfRule type="cellIs" dxfId="103" priority="177" operator="equal">
      <formula>"O"</formula>
    </cfRule>
    <cfRule type="cellIs" dxfId="102" priority="178" operator="equal">
      <formula>"R"</formula>
    </cfRule>
    <cfRule type="cellIs" dxfId="101" priority="179" operator="equal">
      <formula>"V"</formula>
    </cfRule>
    <cfRule type="cellIs" dxfId="100" priority="180" operator="equal">
      <formula>"X"</formula>
    </cfRule>
  </conditionalFormatting>
  <conditionalFormatting sqref="A49">
    <cfRule type="iconSet" priority="175">
      <iconSet iconSet="3Symbols" showValue="0">
        <cfvo type="percent" val="0"/>
        <cfvo type="num" val="0"/>
        <cfvo type="num" val="1"/>
      </iconSet>
    </cfRule>
  </conditionalFormatting>
  <conditionalFormatting sqref="A69">
    <cfRule type="iconSet" priority="167">
      <iconSet iconSet="3Symbols" showValue="0">
        <cfvo type="percent" val="0"/>
        <cfvo type="num" val="0"/>
        <cfvo type="num" val="1"/>
      </iconSet>
    </cfRule>
  </conditionalFormatting>
  <conditionalFormatting sqref="H71:N71">
    <cfRule type="cellIs" dxfId="99" priority="162" operator="equal">
      <formula>"B"</formula>
    </cfRule>
    <cfRule type="cellIs" dxfId="98" priority="163" operator="equal">
      <formula>"O"</formula>
    </cfRule>
    <cfRule type="cellIs" dxfId="97" priority="164" operator="equal">
      <formula>"R"</formula>
    </cfRule>
    <cfRule type="cellIs" dxfId="96" priority="165" operator="equal">
      <formula>"V"</formula>
    </cfRule>
    <cfRule type="cellIs" dxfId="95" priority="166" operator="equal">
      <formula>"X"</formula>
    </cfRule>
  </conditionalFormatting>
  <conditionalFormatting sqref="A71">
    <cfRule type="iconSet" priority="161">
      <iconSet iconSet="3Symbols" showValue="0">
        <cfvo type="percent" val="0"/>
        <cfvo type="num" val="0"/>
        <cfvo type="num" val="1"/>
      </iconSet>
    </cfRule>
  </conditionalFormatting>
  <conditionalFormatting sqref="H73:N73">
    <cfRule type="cellIs" dxfId="94" priority="156" operator="equal">
      <formula>"B"</formula>
    </cfRule>
    <cfRule type="cellIs" dxfId="93" priority="157" operator="equal">
      <formula>"O"</formula>
    </cfRule>
    <cfRule type="cellIs" dxfId="92" priority="158" operator="equal">
      <formula>"R"</formula>
    </cfRule>
    <cfRule type="cellIs" dxfId="91" priority="159" operator="equal">
      <formula>"V"</formula>
    </cfRule>
    <cfRule type="cellIs" dxfId="90" priority="160" operator="equal">
      <formula>"X"</formula>
    </cfRule>
  </conditionalFormatting>
  <conditionalFormatting sqref="A73">
    <cfRule type="iconSet" priority="155">
      <iconSet iconSet="3Symbols" showValue="0">
        <cfvo type="percent" val="0"/>
        <cfvo type="num" val="0"/>
        <cfvo type="num" val="1"/>
      </iconSet>
    </cfRule>
  </conditionalFormatting>
  <conditionalFormatting sqref="H72:N72">
    <cfRule type="cellIs" dxfId="89" priority="144" operator="equal">
      <formula>"B"</formula>
    </cfRule>
    <cfRule type="cellIs" dxfId="88" priority="145" operator="equal">
      <formula>"O"</formula>
    </cfRule>
    <cfRule type="cellIs" dxfId="87" priority="146" operator="equal">
      <formula>"R"</formula>
    </cfRule>
    <cfRule type="cellIs" dxfId="86" priority="147" operator="equal">
      <formula>"V"</formula>
    </cfRule>
    <cfRule type="cellIs" dxfId="85" priority="148" operator="equal">
      <formula>"X"</formula>
    </cfRule>
  </conditionalFormatting>
  <conditionalFormatting sqref="A72">
    <cfRule type="iconSet" priority="143">
      <iconSet iconSet="3Symbols" showValue="0">
        <cfvo type="percent" val="0"/>
        <cfvo type="num" val="0"/>
        <cfvo type="num" val="1"/>
      </iconSet>
    </cfRule>
  </conditionalFormatting>
  <conditionalFormatting sqref="A79:A81 A70 A74:A77">
    <cfRule type="iconSet" priority="2281">
      <iconSet iconSet="3Symbols" showValue="0">
        <cfvo type="percent" val="0"/>
        <cfvo type="num" val="0"/>
        <cfvo type="num" val="1"/>
      </iconSet>
    </cfRule>
  </conditionalFormatting>
  <conditionalFormatting sqref="H78:N78">
    <cfRule type="cellIs" dxfId="84" priority="138" operator="equal">
      <formula>"B"</formula>
    </cfRule>
    <cfRule type="cellIs" dxfId="83" priority="139" operator="equal">
      <formula>"O"</formula>
    </cfRule>
    <cfRule type="cellIs" dxfId="82" priority="140" operator="equal">
      <formula>"R"</formula>
    </cfRule>
    <cfRule type="cellIs" dxfId="81" priority="141" operator="equal">
      <formula>"V"</formula>
    </cfRule>
    <cfRule type="cellIs" dxfId="80" priority="142" operator="equal">
      <formula>"X"</formula>
    </cfRule>
  </conditionalFormatting>
  <conditionalFormatting sqref="A78">
    <cfRule type="iconSet" priority="137">
      <iconSet iconSet="3Symbols" showValue="0">
        <cfvo type="percent" val="0"/>
        <cfvo type="num" val="0"/>
        <cfvo type="num" val="1"/>
      </iconSet>
    </cfRule>
  </conditionalFormatting>
  <conditionalFormatting sqref="H82:N82">
    <cfRule type="cellIs" dxfId="79" priority="131" operator="equal">
      <formula>"B"</formula>
    </cfRule>
    <cfRule type="cellIs" dxfId="78" priority="132" operator="equal">
      <formula>"O"</formula>
    </cfRule>
    <cfRule type="cellIs" dxfId="77" priority="133" operator="equal">
      <formula>"R"</formula>
    </cfRule>
    <cfRule type="cellIs" dxfId="76" priority="134" operator="equal">
      <formula>"V"</formula>
    </cfRule>
    <cfRule type="cellIs" dxfId="75" priority="135" operator="equal">
      <formula>"X"</formula>
    </cfRule>
  </conditionalFormatting>
  <conditionalFormatting sqref="A82">
    <cfRule type="iconSet" priority="136">
      <iconSet iconSet="3Symbols" showValue="0">
        <cfvo type="percent" val="0"/>
        <cfvo type="num" val="0"/>
        <cfvo type="num" val="1"/>
      </iconSet>
    </cfRule>
  </conditionalFormatting>
  <conditionalFormatting sqref="A48">
    <cfRule type="iconSet" priority="2304">
      <iconSet iconSet="3Symbols" showValue="0">
        <cfvo type="percent" val="0"/>
        <cfvo type="num" val="0"/>
        <cfvo type="num" val="1"/>
      </iconSet>
    </cfRule>
  </conditionalFormatting>
  <conditionalFormatting sqref="A146">
    <cfRule type="iconSet" priority="2320">
      <iconSet iconSet="3Symbols" showValue="0">
        <cfvo type="percent" val="0"/>
        <cfvo type="num" val="0"/>
        <cfvo type="num" val="1"/>
      </iconSet>
    </cfRule>
  </conditionalFormatting>
  <conditionalFormatting sqref="A114">
    <cfRule type="iconSet" priority="105">
      <iconSet iconSet="3Symbols" showValue="0">
        <cfvo type="percent" val="0"/>
        <cfvo type="num" val="0"/>
        <cfvo type="num" val="1"/>
      </iconSet>
    </cfRule>
  </conditionalFormatting>
  <conditionalFormatting sqref="P116">
    <cfRule type="iconSet" priority="103">
      <iconSet iconSet="3Symbols" showValue="0">
        <cfvo type="percent" val="0"/>
        <cfvo type="num" val="0"/>
        <cfvo type="num" val="1"/>
      </iconSet>
    </cfRule>
  </conditionalFormatting>
  <conditionalFormatting sqref="A116">
    <cfRule type="iconSet" priority="102">
      <iconSet iconSet="3Symbols" showValue="0">
        <cfvo type="percent" val="0"/>
        <cfvo type="num" val="0"/>
        <cfvo type="num" val="1"/>
      </iconSet>
    </cfRule>
  </conditionalFormatting>
  <conditionalFormatting sqref="P115">
    <cfRule type="iconSet" priority="2357">
      <iconSet iconSet="3Symbols" showValue="0">
        <cfvo type="percent" val="0"/>
        <cfvo type="num" val="0"/>
        <cfvo type="num" val="1"/>
      </iconSet>
    </cfRule>
  </conditionalFormatting>
  <conditionalFormatting sqref="A115">
    <cfRule type="iconSet" priority="2358">
      <iconSet iconSet="3Symbols" showValue="0">
        <cfvo type="percent" val="0"/>
        <cfvo type="num" val="0"/>
        <cfvo type="num" val="1"/>
      </iconSet>
    </cfRule>
  </conditionalFormatting>
  <conditionalFormatting sqref="A50:A68">
    <cfRule type="iconSet" priority="2389">
      <iconSet iconSet="3Symbols" showValue="0">
        <cfvo type="percent" val="0"/>
        <cfvo type="num" val="0"/>
        <cfvo type="num" val="1"/>
      </iconSet>
    </cfRule>
  </conditionalFormatting>
  <conditionalFormatting sqref="H83:N83">
    <cfRule type="cellIs" dxfId="74" priority="91" operator="equal">
      <formula>"B"</formula>
    </cfRule>
    <cfRule type="cellIs" dxfId="73" priority="92" operator="equal">
      <formula>"O"</formula>
    </cfRule>
    <cfRule type="cellIs" dxfId="72" priority="93" operator="equal">
      <formula>"R"</formula>
    </cfRule>
    <cfRule type="cellIs" dxfId="71" priority="94" operator="equal">
      <formula>"V"</formula>
    </cfRule>
    <cfRule type="cellIs" dxfId="70" priority="95" operator="equal">
      <formula>"X"</formula>
    </cfRule>
  </conditionalFormatting>
  <conditionalFormatting sqref="A83">
    <cfRule type="iconSet" priority="96">
      <iconSet iconSet="3Symbols" showValue="0">
        <cfvo type="percent" val="0"/>
        <cfvo type="num" val="0"/>
        <cfvo type="num" val="1"/>
      </iconSet>
    </cfRule>
  </conditionalFormatting>
  <conditionalFormatting sqref="H86:N86">
    <cfRule type="cellIs" dxfId="69" priority="85" operator="equal">
      <formula>"B"</formula>
    </cfRule>
    <cfRule type="cellIs" dxfId="68" priority="86" operator="equal">
      <formula>"O"</formula>
    </cfRule>
    <cfRule type="cellIs" dxfId="67" priority="87" operator="equal">
      <formula>"R"</formula>
    </cfRule>
    <cfRule type="cellIs" dxfId="66" priority="88" operator="equal">
      <formula>"V"</formula>
    </cfRule>
    <cfRule type="cellIs" dxfId="65" priority="89" operator="equal">
      <formula>"X"</formula>
    </cfRule>
  </conditionalFormatting>
  <conditionalFormatting sqref="A86">
    <cfRule type="iconSet" priority="90">
      <iconSet iconSet="3Symbols" showValue="0">
        <cfvo type="percent" val="0"/>
        <cfvo type="num" val="0"/>
        <cfvo type="num" val="1"/>
      </iconSet>
    </cfRule>
  </conditionalFormatting>
  <conditionalFormatting sqref="H110:N111">
    <cfRule type="cellIs" dxfId="64" priority="79" operator="equal">
      <formula>"B"</formula>
    </cfRule>
    <cfRule type="cellIs" dxfId="63" priority="80" operator="equal">
      <formula>"O"</formula>
    </cfRule>
    <cfRule type="cellIs" dxfId="62" priority="81" operator="equal">
      <formula>"R"</formula>
    </cfRule>
    <cfRule type="cellIs" dxfId="61" priority="82" operator="equal">
      <formula>"V"</formula>
    </cfRule>
    <cfRule type="cellIs" dxfId="60" priority="83" operator="equal">
      <formula>"X"</formula>
    </cfRule>
  </conditionalFormatting>
  <conditionalFormatting sqref="A110:A111">
    <cfRule type="iconSet" priority="84">
      <iconSet iconSet="3Symbols" showValue="0">
        <cfvo type="percent" val="0"/>
        <cfvo type="num" val="0"/>
        <cfvo type="num" val="1"/>
      </iconSet>
    </cfRule>
  </conditionalFormatting>
  <conditionalFormatting sqref="H112:N112">
    <cfRule type="cellIs" dxfId="59" priority="74" operator="equal">
      <formula>"B"</formula>
    </cfRule>
    <cfRule type="cellIs" dxfId="58" priority="75" operator="equal">
      <formula>"O"</formula>
    </cfRule>
    <cfRule type="cellIs" dxfId="57" priority="76" operator="equal">
      <formula>"R"</formula>
    </cfRule>
    <cfRule type="cellIs" dxfId="56" priority="77" operator="equal">
      <formula>"V"</formula>
    </cfRule>
    <cfRule type="cellIs" dxfId="55" priority="78" operator="equal">
      <formula>"X"</formula>
    </cfRule>
  </conditionalFormatting>
  <conditionalFormatting sqref="A112">
    <cfRule type="iconSet" priority="73">
      <iconSet iconSet="3Symbols" showValue="0">
        <cfvo type="percent" val="0"/>
        <cfvo type="num" val="0"/>
        <cfvo type="num" val="1"/>
      </iconSet>
    </cfRule>
  </conditionalFormatting>
  <conditionalFormatting sqref="H113:N113">
    <cfRule type="cellIs" dxfId="54" priority="67" operator="equal">
      <formula>"B"</formula>
    </cfRule>
    <cfRule type="cellIs" dxfId="53" priority="68" operator="equal">
      <formula>"O"</formula>
    </cfRule>
    <cfRule type="cellIs" dxfId="52" priority="69" operator="equal">
      <formula>"R"</formula>
    </cfRule>
    <cfRule type="cellIs" dxfId="51" priority="70" operator="equal">
      <formula>"V"</formula>
    </cfRule>
    <cfRule type="cellIs" dxfId="50" priority="71" operator="equal">
      <formula>"X"</formula>
    </cfRule>
  </conditionalFormatting>
  <conditionalFormatting sqref="A113">
    <cfRule type="iconSet" priority="72">
      <iconSet iconSet="3Symbols" showValue="0">
        <cfvo type="percent" val="0"/>
        <cfvo type="num" val="0"/>
        <cfvo type="num" val="1"/>
      </iconSet>
    </cfRule>
  </conditionalFormatting>
  <conditionalFormatting sqref="P118">
    <cfRule type="iconSet" priority="2412">
      <iconSet iconSet="3Symbols" showValue="0">
        <cfvo type="percent" val="0"/>
        <cfvo type="num" val="0"/>
        <cfvo type="num" val="1"/>
      </iconSet>
    </cfRule>
  </conditionalFormatting>
  <conditionalFormatting sqref="A118">
    <cfRule type="iconSet" priority="2413">
      <iconSet iconSet="3Symbols" showValue="0">
        <cfvo type="percent" val="0"/>
        <cfvo type="num" val="0"/>
        <cfvo type="num" val="1"/>
      </iconSet>
    </cfRule>
  </conditionalFormatting>
  <conditionalFormatting sqref="H120:N120">
    <cfRule type="cellIs" dxfId="49" priority="62" operator="equal">
      <formula>"B"</formula>
    </cfRule>
    <cfRule type="cellIs" dxfId="48" priority="63" operator="equal">
      <formula>"O"</formula>
    </cfRule>
    <cfRule type="cellIs" dxfId="47" priority="64" operator="equal">
      <formula>"R"</formula>
    </cfRule>
    <cfRule type="cellIs" dxfId="46" priority="65" operator="equal">
      <formula>"V"</formula>
    </cfRule>
    <cfRule type="cellIs" dxfId="45" priority="66" operator="equal">
      <formula>"X"</formula>
    </cfRule>
  </conditionalFormatting>
  <conditionalFormatting sqref="P120">
    <cfRule type="iconSet" priority="61">
      <iconSet iconSet="3Symbols" showValue="0">
        <cfvo type="percent" val="0"/>
        <cfvo type="num" val="0"/>
        <cfvo type="num" val="1"/>
      </iconSet>
    </cfRule>
  </conditionalFormatting>
  <conditionalFormatting sqref="A120">
    <cfRule type="iconSet" priority="60">
      <iconSet iconSet="3Symbols" showValue="0">
        <cfvo type="percent" val="0"/>
        <cfvo type="num" val="0"/>
        <cfvo type="num" val="1"/>
      </iconSet>
    </cfRule>
  </conditionalFormatting>
  <conditionalFormatting sqref="H109:N109">
    <cfRule type="cellIs" dxfId="44" priority="54" operator="equal">
      <formula>"B"</formula>
    </cfRule>
    <cfRule type="cellIs" dxfId="43" priority="55" operator="equal">
      <formula>"O"</formula>
    </cfRule>
    <cfRule type="cellIs" dxfId="42" priority="56" operator="equal">
      <formula>"R"</formula>
    </cfRule>
    <cfRule type="cellIs" dxfId="41" priority="57" operator="equal">
      <formula>"V"</formula>
    </cfRule>
    <cfRule type="cellIs" dxfId="40" priority="58" operator="equal">
      <formula>"X"</formula>
    </cfRule>
  </conditionalFormatting>
  <conditionalFormatting sqref="A109">
    <cfRule type="iconSet" priority="59">
      <iconSet iconSet="3Symbols" showValue="0">
        <cfvo type="percent" val="0"/>
        <cfvo type="num" val="0"/>
        <cfvo type="num" val="1"/>
      </iconSet>
    </cfRule>
  </conditionalFormatting>
  <conditionalFormatting sqref="A204:A209 A1 A190:A191 A184 A186 A202 A125 A145 A158 A172:A174 A176:A181 A165:A166">
    <cfRule type="iconSet" priority="2414">
      <iconSet iconSet="3Symbols" showValue="0">
        <cfvo type="percent" val="0"/>
        <cfvo type="num" val="0"/>
        <cfvo type="num" val="1"/>
      </iconSet>
    </cfRule>
  </conditionalFormatting>
  <conditionalFormatting sqref="H91:N91">
    <cfRule type="cellIs" dxfId="39" priority="48" operator="equal">
      <formula>"B"</formula>
    </cfRule>
    <cfRule type="cellIs" dxfId="38" priority="49" operator="equal">
      <formula>"O"</formula>
    </cfRule>
    <cfRule type="cellIs" dxfId="37" priority="50" operator="equal">
      <formula>"R"</formula>
    </cfRule>
    <cfRule type="cellIs" dxfId="36" priority="51" operator="equal">
      <formula>"V"</formula>
    </cfRule>
    <cfRule type="cellIs" dxfId="35" priority="52" operator="equal">
      <formula>"X"</formula>
    </cfRule>
  </conditionalFormatting>
  <conditionalFormatting sqref="A91">
    <cfRule type="iconSet" priority="53">
      <iconSet iconSet="3Symbols" showValue="0">
        <cfvo type="percent" val="0"/>
        <cfvo type="num" val="0"/>
        <cfvo type="num" val="1"/>
      </iconSet>
    </cfRule>
  </conditionalFormatting>
  <conditionalFormatting sqref="H100:N100">
    <cfRule type="cellIs" dxfId="34" priority="42" operator="equal">
      <formula>"B"</formula>
    </cfRule>
    <cfRule type="cellIs" dxfId="33" priority="43" operator="equal">
      <formula>"O"</formula>
    </cfRule>
    <cfRule type="cellIs" dxfId="32" priority="44" operator="equal">
      <formula>"R"</formula>
    </cfRule>
    <cfRule type="cellIs" dxfId="31" priority="45" operator="equal">
      <formula>"V"</formula>
    </cfRule>
    <cfRule type="cellIs" dxfId="30" priority="46" operator="equal">
      <formula>"X"</formula>
    </cfRule>
  </conditionalFormatting>
  <conditionalFormatting sqref="A100">
    <cfRule type="iconSet" priority="47">
      <iconSet iconSet="3Symbols" showValue="0">
        <cfvo type="percent" val="0"/>
        <cfvo type="num" val="0"/>
        <cfvo type="num" val="1"/>
      </iconSet>
    </cfRule>
  </conditionalFormatting>
  <conditionalFormatting sqref="P123">
    <cfRule type="iconSet" priority="2420">
      <iconSet iconSet="3Symbols" showValue="0">
        <cfvo type="percent" val="0"/>
        <cfvo type="num" val="0"/>
        <cfvo type="num" val="1"/>
      </iconSet>
    </cfRule>
  </conditionalFormatting>
  <conditionalFormatting sqref="A123">
    <cfRule type="iconSet" priority="2421">
      <iconSet iconSet="3Symbols" showValue="0">
        <cfvo type="percent" val="0"/>
        <cfvo type="num" val="0"/>
        <cfvo type="num" val="1"/>
      </iconSet>
    </cfRule>
  </conditionalFormatting>
  <conditionalFormatting sqref="H144:N144">
    <cfRule type="cellIs" dxfId="29" priority="37" operator="equal">
      <formula>"B"</formula>
    </cfRule>
    <cfRule type="cellIs" dxfId="28" priority="38" operator="equal">
      <formula>"O"</formula>
    </cfRule>
    <cfRule type="cellIs" dxfId="27" priority="39" operator="equal">
      <formula>"R"</formula>
    </cfRule>
    <cfRule type="cellIs" dxfId="26" priority="40" operator="equal">
      <formula>"V"</formula>
    </cfRule>
    <cfRule type="cellIs" dxfId="25" priority="41" operator="equal">
      <formula>"X"</formula>
    </cfRule>
  </conditionalFormatting>
  <conditionalFormatting sqref="P144">
    <cfRule type="iconSet" priority="36">
      <iconSet iconSet="3Symbols" showValue="0">
        <cfvo type="percent" val="0"/>
        <cfvo type="num" val="0"/>
        <cfvo type="num" val="1"/>
      </iconSet>
    </cfRule>
  </conditionalFormatting>
  <conditionalFormatting sqref="A144">
    <cfRule type="iconSet" priority="35">
      <iconSet iconSet="3Symbols" showValue="0">
        <cfvo type="percent" val="0"/>
        <cfvo type="num" val="0"/>
        <cfvo type="num" val="1"/>
      </iconSet>
    </cfRule>
  </conditionalFormatting>
  <conditionalFormatting sqref="A143 A126:A131 A133:A140">
    <cfRule type="iconSet" priority="2439">
      <iconSet iconSet="3Symbols" showValue="0">
        <cfvo type="percent" val="0"/>
        <cfvo type="num" val="0"/>
        <cfvo type="num" val="1"/>
      </iconSet>
    </cfRule>
  </conditionalFormatting>
  <conditionalFormatting sqref="H141:N141">
    <cfRule type="cellIs" dxfId="24" priority="29" operator="equal">
      <formula>"B"</formula>
    </cfRule>
    <cfRule type="cellIs" dxfId="23" priority="30" operator="equal">
      <formula>"O"</formula>
    </cfRule>
    <cfRule type="cellIs" dxfId="22" priority="31" operator="equal">
      <formula>"R"</formula>
    </cfRule>
    <cfRule type="cellIs" dxfId="21" priority="32" operator="equal">
      <formula>"V"</formula>
    </cfRule>
    <cfRule type="cellIs" dxfId="20" priority="33" operator="equal">
      <formula>"X"</formula>
    </cfRule>
  </conditionalFormatting>
  <conditionalFormatting sqref="A141">
    <cfRule type="iconSet" priority="34">
      <iconSet iconSet="3Symbols" showValue="0">
        <cfvo type="percent" val="0"/>
        <cfvo type="num" val="0"/>
        <cfvo type="num" val="1"/>
      </iconSet>
    </cfRule>
  </conditionalFormatting>
  <conditionalFormatting sqref="H175:N175">
    <cfRule type="cellIs" dxfId="19" priority="23" operator="equal">
      <formula>"B"</formula>
    </cfRule>
    <cfRule type="cellIs" dxfId="18" priority="24" operator="equal">
      <formula>"O"</formula>
    </cfRule>
    <cfRule type="cellIs" dxfId="17" priority="25" operator="equal">
      <formula>"R"</formula>
    </cfRule>
    <cfRule type="cellIs" dxfId="16" priority="26" operator="equal">
      <formula>"V"</formula>
    </cfRule>
    <cfRule type="cellIs" dxfId="15" priority="27" operator="equal">
      <formula>"X"</formula>
    </cfRule>
  </conditionalFormatting>
  <conditionalFormatting sqref="A175">
    <cfRule type="iconSet" priority="28">
      <iconSet iconSet="3Symbols" showValue="0">
        <cfvo type="percent" val="0"/>
        <cfvo type="num" val="0"/>
        <cfvo type="num" val="1"/>
      </iconSet>
    </cfRule>
  </conditionalFormatting>
  <conditionalFormatting sqref="H148:N148">
    <cfRule type="cellIs" dxfId="14" priority="18" operator="equal">
      <formula>"B"</formula>
    </cfRule>
    <cfRule type="cellIs" dxfId="13" priority="19" operator="equal">
      <formula>"O"</formula>
    </cfRule>
    <cfRule type="cellIs" dxfId="12" priority="20" operator="equal">
      <formula>"R"</formula>
    </cfRule>
    <cfRule type="cellIs" dxfId="11" priority="21" operator="equal">
      <formula>"V"</formula>
    </cfRule>
    <cfRule type="cellIs" dxfId="10" priority="22" operator="equal">
      <formula>"X"</formula>
    </cfRule>
  </conditionalFormatting>
  <conditionalFormatting sqref="P148">
    <cfRule type="iconSet" priority="17">
      <iconSet iconSet="3Symbols" showValue="0">
        <cfvo type="percent" val="0"/>
        <cfvo type="num" val="0"/>
        <cfvo type="num" val="1"/>
      </iconSet>
    </cfRule>
  </conditionalFormatting>
  <conditionalFormatting sqref="A148">
    <cfRule type="iconSet" priority="16">
      <iconSet iconSet="3Symbols" showValue="0">
        <cfvo type="percent" val="0"/>
        <cfvo type="num" val="0"/>
        <cfvo type="num" val="1"/>
      </iconSet>
    </cfRule>
  </conditionalFormatting>
  <conditionalFormatting sqref="H164:N164">
    <cfRule type="cellIs" dxfId="9" priority="10" operator="equal">
      <formula>"B"</formula>
    </cfRule>
    <cfRule type="cellIs" dxfId="8" priority="11" operator="equal">
      <formula>"O"</formula>
    </cfRule>
    <cfRule type="cellIs" dxfId="7" priority="12" operator="equal">
      <formula>"R"</formula>
    </cfRule>
    <cfRule type="cellIs" dxfId="6" priority="13" operator="equal">
      <formula>"V"</formula>
    </cfRule>
    <cfRule type="cellIs" dxfId="5" priority="14" operator="equal">
      <formula>"X"</formula>
    </cfRule>
  </conditionalFormatting>
  <conditionalFormatting sqref="A164">
    <cfRule type="iconSet" priority="15">
      <iconSet iconSet="3Symbols" showValue="0">
        <cfvo type="percent" val="0"/>
        <cfvo type="num" val="0"/>
        <cfvo type="num" val="1"/>
      </iconSet>
    </cfRule>
  </conditionalFormatting>
  <conditionalFormatting sqref="H119:N119">
    <cfRule type="cellIs" dxfId="4" priority="3" operator="equal">
      <formula>"B"</formula>
    </cfRule>
    <cfRule type="cellIs" dxfId="3" priority="4" operator="equal">
      <formula>"O"</formula>
    </cfRule>
    <cfRule type="cellIs" dxfId="2" priority="5" operator="equal">
      <formula>"R"</formula>
    </cfRule>
    <cfRule type="cellIs" dxfId="1" priority="6" operator="equal">
      <formula>"V"</formula>
    </cfRule>
    <cfRule type="cellIs" dxfId="0" priority="7" operator="equal">
      <formula>"X"</formula>
    </cfRule>
  </conditionalFormatting>
  <conditionalFormatting sqref="P119">
    <cfRule type="iconSet" priority="8">
      <iconSet iconSet="3Symbols" showValue="0">
        <cfvo type="percent" val="0"/>
        <cfvo type="num" val="0"/>
        <cfvo type="num" val="1"/>
      </iconSet>
    </cfRule>
  </conditionalFormatting>
  <conditionalFormatting sqref="A119">
    <cfRule type="iconSet" priority="9">
      <iconSet iconSet="3Symbols" showValue="0">
        <cfvo type="percent" val="0"/>
        <cfvo type="num" val="0"/>
        <cfvo type="num" val="1"/>
      </iconSet>
    </cfRule>
  </conditionalFormatting>
  <conditionalFormatting sqref="P122">
    <cfRule type="iconSet" priority="1">
      <iconSet iconSet="3Symbols" showValue="0">
        <cfvo type="percent" val="0"/>
        <cfvo type="num" val="0"/>
        <cfvo type="num" val="1"/>
      </iconSet>
    </cfRule>
  </conditionalFormatting>
  <hyperlinks>
    <hyperlink ref="P7" r:id="rId1" display="mailto:benoit.majerus@Cactus.lu" xr:uid="{00000000-0004-0000-0200-000000000000}"/>
  </hyperlinks>
  <pageMargins left="0.31496062992125984" right="0.31496062992125984" top="0.39370078740157483" bottom="0.35433070866141736" header="0.31496062992125984" footer="0.31496062992125984"/>
  <pageSetup scale="10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/>
  <dimension ref="A2:C6"/>
  <sheetViews>
    <sheetView workbookViewId="0" xr3:uid="{51F8DEE0-4D01-5F28-A812-FC0BD7CAC4A5}">
      <selection activeCell="G17" sqref="G17"/>
    </sheetView>
  </sheetViews>
  <sheetFormatPr defaultColWidth="9.140625" defaultRowHeight="15"/>
  <cols>
    <col min="2" max="2" width="10.140625" customWidth="1"/>
    <col min="3" max="3" width="48.42578125" bestFit="1" customWidth="1"/>
  </cols>
  <sheetData>
    <row r="2" spans="1:3">
      <c r="A2" s="42" t="s">
        <v>143</v>
      </c>
      <c r="B2" s="42" t="s">
        <v>755</v>
      </c>
      <c r="C2" s="43" t="s">
        <v>756</v>
      </c>
    </row>
    <row r="3" spans="1:3">
      <c r="A3" s="44" t="s">
        <v>153</v>
      </c>
      <c r="B3" s="44" t="s">
        <v>757</v>
      </c>
      <c r="C3" s="43" t="s">
        <v>758</v>
      </c>
    </row>
    <row r="4" spans="1:3">
      <c r="A4" s="45" t="s">
        <v>142</v>
      </c>
      <c r="B4" s="45" t="s">
        <v>759</v>
      </c>
      <c r="C4" s="43" t="s">
        <v>760</v>
      </c>
    </row>
    <row r="5" spans="1:3">
      <c r="A5" s="46" t="s">
        <v>761</v>
      </c>
      <c r="B5" s="46" t="s">
        <v>762</v>
      </c>
      <c r="C5" s="43" t="s">
        <v>763</v>
      </c>
    </row>
    <row r="6" spans="1:3">
      <c r="A6" s="47" t="s">
        <v>764</v>
      </c>
      <c r="B6" s="47" t="s">
        <v>765</v>
      </c>
      <c r="C6" s="43" t="s">
        <v>766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Jean-Marie Francart</dc:creator>
  <cp:keywords/>
  <dc:description/>
  <cp:lastModifiedBy>Invité</cp:lastModifiedBy>
  <cp:revision/>
  <dcterms:created xsi:type="dcterms:W3CDTF">2012-03-04T17:56:45Z</dcterms:created>
  <dcterms:modified xsi:type="dcterms:W3CDTF">2017-03-09T12:44:37Z</dcterms:modified>
  <cp:category/>
  <cp:contentStatus/>
</cp:coreProperties>
</file>