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84" yWindow="60" windowWidth="17220" windowHeight="7944"/>
  </bookViews>
  <sheets>
    <sheet name="ToDo" sheetId="1" r:id="rId1"/>
    <sheet name="Sheet1" sheetId="2" r:id="rId2"/>
  </sheets>
  <definedNames>
    <definedName name="_xlnm._FilterDatabase" localSheetId="0" hidden="1">ToDo!$A$1:$I$61</definedName>
  </definedNames>
  <calcPr calcId="125725"/>
</workbook>
</file>

<file path=xl/calcChain.xml><?xml version="1.0" encoding="utf-8"?>
<calcChain xmlns="http://schemas.openxmlformats.org/spreadsheetml/2006/main">
  <c r="A11" i="2"/>
  <c r="B11" s="1"/>
  <c r="E14"/>
  <c r="E17"/>
  <c r="E16"/>
  <c r="E15"/>
</calcChain>
</file>

<file path=xl/sharedStrings.xml><?xml version="1.0" encoding="utf-8"?>
<sst xmlns="http://schemas.openxmlformats.org/spreadsheetml/2006/main" count="226" uniqueCount="129">
  <si>
    <t>N°</t>
  </si>
  <si>
    <t>Qui</t>
  </si>
  <si>
    <t>Quoi</t>
  </si>
  <si>
    <t>Date</t>
  </si>
  <si>
    <t>Status</t>
  </si>
  <si>
    <t>Commentaire</t>
  </si>
  <si>
    <t>En cours</t>
  </si>
  <si>
    <t>Pour le</t>
  </si>
  <si>
    <t>OP</t>
  </si>
  <si>
    <t>Jean</t>
  </si>
  <si>
    <t>Didier</t>
  </si>
  <si>
    <t>24 Oct : ajout 12 Déc, mais les draft des publications doivent être prêtes le 15 Nov</t>
  </si>
  <si>
    <t>Contact MdJ : Scouts / Guides Arlon</t>
  </si>
  <si>
    <t>Contact MdJ :  Patro Arlon</t>
  </si>
  <si>
    <t>Christian</t>
  </si>
  <si>
    <t>OK</t>
  </si>
  <si>
    <t>Contact MdJ :  Scouts et Guides Athus</t>
  </si>
  <si>
    <t xml:space="preserve">Contact MdJ : Scout Virton (Ethe) + Louveteaux </t>
  </si>
  <si>
    <t>Contact MdJ : MJ Virton</t>
  </si>
  <si>
    <t>Contact MdJ :  Patro St Leger</t>
  </si>
  <si>
    <t>Jean-Marie</t>
  </si>
  <si>
    <t>Commencer un brouillon du document
"Comment récolter"</t>
  </si>
  <si>
    <t>Abandon</t>
  </si>
  <si>
    <t>24 Oct : Pas du tout le temps, l'idée est à retenir</t>
  </si>
  <si>
    <t>Amélioration de la DB (2)
- Regroupement du type de groupe "Jeunes"
- Affichage du nom du groupe dans la liste</t>
  </si>
  <si>
    <t>Patrick</t>
  </si>
  <si>
    <t>Amélioration de la DB
- Lien avec pesage (sur carte, liste,…)
- Contact distribution &lt;&gt; Contact Zone
- Gestion des exception
   &gt; TB mais pas récolte
   &gt; récolte mais nécessité voiture
   &gt; etc…</t>
  </si>
  <si>
    <t>Organiser les "Signets" (pour journaux de classes) avec AeC Bxl</t>
  </si>
  <si>
    <t>24 Oct : Pas de réponse de AeC Bxl (Patrick Mwamba Makangu)</t>
  </si>
  <si>
    <t>Obtenir de AeC Bxl les template Word avec les logo</t>
  </si>
  <si>
    <r>
      <t xml:space="preserve">Draft du </t>
    </r>
    <r>
      <rPr>
        <i/>
        <sz val="11"/>
        <color theme="1"/>
        <rFont val="Calibri"/>
        <family val="2"/>
        <scheme val="minor"/>
      </rPr>
      <t>Planning des actions</t>
    </r>
  </si>
  <si>
    <r>
      <t xml:space="preserve">Draft du </t>
    </r>
    <r>
      <rPr>
        <i/>
        <sz val="11"/>
        <color theme="1"/>
        <rFont val="Calibri"/>
        <family val="2"/>
        <scheme val="minor"/>
      </rPr>
      <t>Toute Boîte</t>
    </r>
    <r>
      <rPr>
        <sz val="11"/>
        <color theme="1"/>
        <rFont val="Calibri"/>
        <family val="2"/>
        <scheme val="minor"/>
      </rPr>
      <t xml:space="preserve"> générique</t>
    </r>
  </si>
  <si>
    <r>
      <t xml:space="preserve">Draft du </t>
    </r>
    <r>
      <rPr>
        <i/>
        <sz val="11"/>
        <color theme="1"/>
        <rFont val="Calibri"/>
        <family val="2"/>
        <scheme val="minor"/>
      </rPr>
      <t>Toute Boîte</t>
    </r>
    <r>
      <rPr>
        <sz val="11"/>
        <color theme="1"/>
        <rFont val="Calibri"/>
        <family val="2"/>
        <scheme val="minor"/>
      </rPr>
      <t xml:space="preserve"> générique
- en couleur (impression via site type yesprint.de)</t>
    </r>
  </si>
  <si>
    <t>Pesage dans la DB</t>
  </si>
  <si>
    <t>Dép</t>
  </si>
  <si>
    <t>Réalisation d’un ToDo opérationnel (Excel) qui va servir à la relance du vendredi</t>
  </si>
  <si>
    <t>24 Oct : le ToDo sera mail avec un tableau, on demandera de suivre le status des actions via réponse au mail.
Relance hedo avec shynthèse</t>
  </si>
  <si>
    <t>Préparation de l’inventaire et gestion via fichier central</t>
  </si>
  <si>
    <t>24 Oct : se fera via un compte Google pour AeC (à créer)</t>
  </si>
  <si>
    <r>
      <t xml:space="preserve">Fournir à Jean les instruction (simple) pour ajouter le bouton </t>
    </r>
    <r>
      <rPr>
        <i/>
        <sz val="11"/>
        <color theme="1"/>
        <rFont val="Calibri"/>
        <family val="2"/>
        <scheme val="minor"/>
      </rPr>
      <t xml:space="preserve">J'aime </t>
    </r>
    <r>
      <rPr>
        <sz val="11"/>
        <color theme="1"/>
        <rFont val="Calibri"/>
        <family val="2"/>
        <scheme val="minor"/>
      </rPr>
      <t>de Facebook sur le site AeC (http://arlon.arc-en-ciel.be)</t>
    </r>
  </si>
  <si>
    <t>Mettre à jour la page Facebook (en similitude du site public)</t>
  </si>
  <si>
    <t>http://www.facebook.com/pages/Arc-en-Ciel-Sud-Luxembourg/182364935138968</t>
  </si>
  <si>
    <t>Mettre à jour la page public sur site</t>
  </si>
  <si>
    <t xml:space="preserve">24 Oct : Première information donnée à Jean
24 Oct : Si possible avoir les chiffres avec fiabilité (zonage/dézonage) sur les 3 dernières années </t>
  </si>
  <si>
    <t>Mettre à jour la page "Comité" sur site</t>
  </si>
  <si>
    <t>http://arlon.arc-en-ciel.be
Avec l'aide de Jean
Lien avec nouveaux Google Dic, upload des PV, etc…</t>
  </si>
  <si>
    <t>Création d'un compte Google pour AeC</t>
  </si>
  <si>
    <r>
      <t xml:space="preserve">Docs, PV,
Mail dans liste de dist </t>
    </r>
    <r>
      <rPr>
        <u/>
        <sz val="11"/>
        <color theme="1"/>
        <rFont val="Calibri"/>
        <family val="2"/>
        <scheme val="minor"/>
      </rPr>
      <t>sudlux@arc-en-ciel.be</t>
    </r>
  </si>
  <si>
    <t>Contact des villages non couverts
• Hondelange (Morthenan Pascal ?) 
• Pin / Izel (Athenée ?) 
• Prouvy</t>
  </si>
  <si>
    <t xml:space="preserve">Contact des villages non couverts
• Rachecourt (Club des jeunes (? Sandy) </t>
  </si>
  <si>
    <t>Contact des villages non couverts
• Heinsch</t>
  </si>
  <si>
    <t>24 Oct : Discssion sur le style</t>
  </si>
  <si>
    <t>Pliage sachets : Cathou</t>
  </si>
  <si>
    <t>Contacter Anna-Louisa pour adresse Cathou</t>
  </si>
  <si>
    <t>Mise à Jour info DB
• Mex-le-tige : Contact (Christine Muneaux + Agostiny)</t>
  </si>
  <si>
    <r>
      <t xml:space="preserve">Nettoyage de la DB des zones (doublon), Histo, encodage nouveaux (cfr eval 2010)  et réaffectation des MdJ comme suit
• Scouts / Guides  Arlon =&gt; Didier
• Patro Arlon =&gt; Jean
• Guides Attert et attenant =&gt; Christian
• Scout Halanzy =&gt; </t>
    </r>
    <r>
      <rPr>
        <b/>
        <sz val="11"/>
        <color theme="1"/>
        <rFont val="Calibri"/>
        <family val="2"/>
        <scheme val="minor"/>
      </rPr>
      <t>(?) pas besoin</t>
    </r>
    <r>
      <rPr>
        <sz val="11"/>
        <color theme="1"/>
        <rFont val="Calibri"/>
        <family val="2"/>
        <scheme val="minor"/>
      </rPr>
      <t xml:space="preserve">
• Scouts et Guides Athus =&gt; Christian
• Scout Virton (Ethe) + Louveteaux =&gt; Didier
    - Ethe = Louveteaux : Contact = Glorieux
    - Virton = Scout
• MJ Virton (St Mard ?) =&gt; Jean
• Patro St Leger =&gt; </t>
    </r>
    <r>
      <rPr>
        <b/>
        <sz val="11"/>
        <color theme="1"/>
        <rFont val="Calibri"/>
        <family val="2"/>
        <scheme val="minor"/>
      </rPr>
      <t>Jean-Marie</t>
    </r>
  </si>
  <si>
    <t>Pliage sachets : Magali (?)</t>
  </si>
  <si>
    <t>Pliage sachets : Home Soir Paisible (?)</t>
  </si>
  <si>
    <t>Pliage sachets : Réalisation d'un vidéo à poster sur le site</t>
  </si>
  <si>
    <t>Pliage sachets : Réalisation d'un PDF avec le mode d'emploi</t>
  </si>
  <si>
    <r>
      <t>Réalisation des</t>
    </r>
    <r>
      <rPr>
        <i/>
        <sz val="11"/>
        <color theme="1"/>
        <rFont val="Calibri"/>
        <family val="2"/>
        <scheme val="minor"/>
      </rPr>
      <t xml:space="preserve"> Vœux</t>
    </r>
  </si>
  <si>
    <t>A Valider par mail pour le 15 Nov</t>
  </si>
  <si>
    <t>-</t>
  </si>
  <si>
    <t>Suivi</t>
  </si>
  <si>
    <t>Contact des villages non couverts
• Nothomb Parette (? mdj Attert)
• Past Scadeck  (? mdj Attert)
• Weyler
• Turpange (club des jeunes)
• Aix sur Cloie</t>
  </si>
  <si>
    <t>12 Dec : On a le logo « classique »en mode vectoriel.  Il n’existe pas de réel template Word. En attente de la « nouvelle » charte graphique.
24 Oct : Pas de réponse de AeC Bxl (Patrick Mwamba Makangu)</t>
  </si>
  <si>
    <t>12 Dec : Décision pour la formule horizontale, monochrome (en bleu) - ajout en noir pour personalisation
24 Oct : Discussion sur le Style
- Simplifier les phrases (message direct - type message radio - jean doit encore avoir le MP3)
- OK pour les 2 sens lecture (ex info banque)
- OK pour version horizontale
=&gt; A valider via mail
Le TB doit être prêt pour décembre (repris dans le courrier aux responsables)</t>
  </si>
  <si>
    <t>Demande de devis pour toute 12.000 toute-boîte</t>
  </si>
  <si>
    <t>12 Dec : OK, il faut encore la lettre d'invitation (idem année dernière)
24 Oct : A Valider par mail pour le 15 Nov
L'invitation se compose de
- lettre d'invitation
- remarques importantes
- formulaire aidant</t>
  </si>
  <si>
    <t xml:space="preserve">12 Dec : 12.000 TB = ~2 ans.  Site YesPrint.de (existe en francais http://fr.printmotion.eu/) ou similaire
</t>
  </si>
  <si>
    <r>
      <t>Réalisation de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l'invitation</t>
    </r>
    <r>
      <rPr>
        <i/>
        <sz val="11"/>
        <color theme="1"/>
        <rFont val="Calibri"/>
        <family val="2"/>
        <scheme val="minor"/>
      </rPr>
      <t xml:space="preserve"> Aidant </t>
    </r>
    <r>
      <rPr>
        <sz val="11"/>
        <color theme="1"/>
        <rFont val="Calibri"/>
        <family val="2"/>
        <scheme val="minor"/>
      </rPr>
      <t>et</t>
    </r>
    <r>
      <rPr>
        <i/>
        <sz val="11"/>
        <color theme="1"/>
        <rFont val="Calibri"/>
        <family val="2"/>
        <scheme val="minor"/>
      </rPr>
      <t xml:space="preserve"> Responsable</t>
    </r>
  </si>
  <si>
    <t xml:space="preserve">Demander si la version finale de l’affiche (même crayon) est dispo pour l’envoi de l'invitation des responsables
</t>
  </si>
  <si>
    <t xml:space="preserve">Publipostages « Aidant » et « Responsable » en Word (avec aide de Jean si encore nécessaire)
</t>
  </si>
  <si>
    <t xml:space="preserve">Impression des invitations et voeux (normalement prêt semaine avant Noël)
</t>
  </si>
  <si>
    <t>12 Dec
- news avec résultat et maisons
- cacher la page avec le matériel
24 Oct
http://arlon.arc-en-ciel.be
Avec l'aide de Jean
Info importantes : les maisons aidées</t>
  </si>
  <si>
    <t>12 Dec : Jean doit s'aligner avec Didier sur les zones autour de Virton
24 Oct : Jean à déjà commencé
- Correction Halanzy (Christian LAMBERT, pas besoin car le fait depuis toujours)
- St Leger pour Jean-Marie</t>
  </si>
  <si>
    <t>Normalement OK</t>
  </si>
  <si>
    <t>Faire l'inventaire des badges</t>
  </si>
  <si>
    <t>Zone Saint Léger - Contacter Benoit Migeaux</t>
  </si>
  <si>
    <t>Contact sur Heinch (repas de fin d'année)</t>
  </si>
  <si>
    <t>Contacter Anna Louisa pour voir la dispo des équipes volantes</t>
  </si>
  <si>
    <t>Décompte des caisses existantes</t>
  </si>
  <si>
    <t>Faire un prototype Google Maps pour une zone (Gomery)</t>
  </si>
  <si>
    <t>faire un prototype Google Maps / Fusion Table pour une zone ou un point</t>
  </si>
  <si>
    <t>Contact = Ok pour l'OP, a voir encore s'ils font St Mard ou les villages comme l'an passé.</t>
  </si>
  <si>
    <t>Magali est d'accord pour faire un ou deux villages avec toutes boîtes. Elle va récupérer des ssachets pour commencer à les plier.</t>
  </si>
  <si>
    <t>Demande de déplacement du 16 au 23 Janvier</t>
  </si>
  <si>
    <t>Terminé aujourd'hui 6 Jan</t>
  </si>
  <si>
    <t>En cours - OK - confirmation à venir</t>
  </si>
  <si>
    <t>! prix idem chez 5000 : 142,90€ HT</t>
  </si>
  <si>
    <t>10000 : 225,90€ HT</t>
  </si>
  <si>
    <t>15000 : 325.90€ HT</t>
  </si>
  <si>
    <t>Mettre le bouton Facebook "J"aime" sur le site public http://arlon.arc-en-ciel.be/</t>
  </si>
  <si>
    <t>Jean-Marie réenvoie les instructions</t>
  </si>
  <si>
    <t>Affiche couleur dispo</t>
  </si>
  <si>
    <t>Fait le 07 Jan</t>
  </si>
  <si>
    <t>Re-répartition des zones libre faite de 23 Janv</t>
  </si>
  <si>
    <t>?</t>
  </si>
  <si>
    <t>24 Oct : Les premiers contacts sont pris
23 Jan - repris dans la relance générale</t>
  </si>
  <si>
    <t xml:space="preserve">12 Dec : Virton -- Alignement avec Jean indispensable avant l'envoi
24 Oct : Les premiers contacts sont pris
23 Jan : repris dans la relance générale </t>
  </si>
  <si>
    <t>24 Oct : Didier a commencé, sera sous forme de tableau Excel
- Par semaine (date du lundi)
23 Jan : Ce point doit être fait lors de l'eval !!!!</t>
  </si>
  <si>
    <t>La version du 23 janvier est parfaite
(Merci Jean)</t>
  </si>
  <si>
    <t xml:space="preserve">24 Oct : St Mard est une zone possible
23 Jan : repris dans la relance générale </t>
  </si>
  <si>
    <t>Jean-Marie relance</t>
  </si>
  <si>
    <t xml:space="preserve">23 Jan : repris dans la relance générale </t>
  </si>
  <si>
    <t xml:space="preserve">Assez de sachet pour 2012 </t>
  </si>
  <si>
    <t>http://maps.google.lu/maps/ms?msid=214181970377088083677.0004b22e91be813139a12&amp;msa=0</t>
  </si>
  <si>
    <t>DB : définir une icône pour les exception</t>
  </si>
  <si>
    <t>Mettre la description des Musson et Baranzy dans la DB</t>
  </si>
  <si>
    <t>faire une Google map de Bonnert et Frassem</t>
  </si>
  <si>
    <t>Présenter le 23 Jan</t>
  </si>
  <si>
    <t>abandon</t>
  </si>
  <si>
    <t>faire une Google map de Musson et Baranzy</t>
  </si>
  <si>
    <t>Prix</t>
  </si>
  <si>
    <t>Nb pages</t>
  </si>
  <si>
    <t>Prix HTVA</t>
  </si>
  <si>
    <t>Prix/page</t>
  </si>
  <si>
    <t>Pour l'année prochaine</t>
  </si>
  <si>
    <t>TOUS</t>
  </si>
  <si>
    <t>URGENT - Voir l'affectation faite lors de la réunion du 23 Janv</t>
  </si>
  <si>
    <t>RELANCE DES CONTACTS ET TROUVER DES BENEVOLES POUR LES ZONES LIBREs</t>
  </si>
  <si>
    <t>Re-contacte le responsable de l’unité scout (guide ?) d’Attert afin de confirmer et de voir quels sont les villages qu’il va couvrir (réallocation des zones non couverte ASAP)</t>
  </si>
  <si>
    <t xml:space="preserve">Créer un compte DB pour Etienne </t>
  </si>
  <si>
    <t>Demande 10 palettes à Solidarité (à mettre dans le coin du local)</t>
  </si>
  <si>
    <t>Vérifie si tous les maisons ont rentré leur demandes (feuilles roses) et les rappelle si nécessaire</t>
  </si>
  <si>
    <t>Proposer et affecter les contacts distribution aux zones dans la DB</t>
  </si>
  <si>
    <t>Préparation de la prochaine réunion avec les fournitures et autres (étiquettes, sac poubelles, etc…)</t>
  </si>
  <si>
    <t>Préparation des troncs</t>
  </si>
  <si>
    <r>
      <t xml:space="preserve">Dates des réunions
o Octobre –  24
o Décembre –  12
o </t>
    </r>
    <r>
      <rPr>
        <b/>
        <sz val="11"/>
        <color theme="1"/>
        <rFont val="Calibri"/>
        <family val="2"/>
        <scheme val="minor"/>
      </rPr>
      <t>Janvier – 23</t>
    </r>
    <r>
      <rPr>
        <sz val="11"/>
        <color theme="1"/>
        <rFont val="Calibri"/>
        <family val="2"/>
        <scheme val="minor"/>
      </rPr>
      <t xml:space="preserve">   -&gt; disposition salle &amp; logistique
o Février – 06  -&gt; Colis
o Février - 27
o Mars – en fonction
</t>
    </r>
  </si>
</sst>
</file>

<file path=xl/styles.xml><?xml version="1.0" encoding="utf-8"?>
<styleSheet xmlns="http://schemas.openxmlformats.org/spreadsheetml/2006/main">
  <numFmts count="1">
    <numFmt numFmtId="165" formatCode="&quot;€&quot;\ #,##0.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u/>
      <sz val="11"/>
      <color theme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0" fillId="3" borderId="1" xfId="0" applyFill="1" applyBorder="1" applyAlignment="1">
      <alignment vertical="top"/>
    </xf>
    <xf numFmtId="16" fontId="0" fillId="3" borderId="1" xfId="0" applyNumberFormat="1" applyFill="1" applyBorder="1" applyAlignment="1">
      <alignment vertical="top"/>
    </xf>
    <xf numFmtId="0" fontId="0" fillId="3" borderId="1" xfId="0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16" fontId="0" fillId="0" borderId="1" xfId="0" applyNumberFormat="1" applyBorder="1" applyAlignment="1">
      <alignment vertical="top"/>
    </xf>
    <xf numFmtId="0" fontId="0" fillId="4" borderId="1" xfId="0" applyFill="1" applyBorder="1" applyAlignment="1">
      <alignment vertical="top"/>
    </xf>
    <xf numFmtId="16" fontId="0" fillId="4" borderId="1" xfId="0" applyNumberFormat="1" applyFill="1" applyBorder="1" applyAlignment="1">
      <alignment vertical="top"/>
    </xf>
    <xf numFmtId="0" fontId="0" fillId="4" borderId="1" xfId="0" applyFill="1" applyBorder="1" applyAlignment="1">
      <alignment vertical="top" wrapText="1"/>
    </xf>
    <xf numFmtId="0" fontId="0" fillId="5" borderId="1" xfId="0" applyFill="1" applyBorder="1" applyAlignment="1">
      <alignment vertical="top"/>
    </xf>
    <xf numFmtId="16" fontId="0" fillId="5" borderId="1" xfId="0" applyNumberFormat="1" applyFill="1" applyBorder="1" applyAlignment="1">
      <alignment vertical="top"/>
    </xf>
    <xf numFmtId="0" fontId="0" fillId="5" borderId="1" xfId="0" applyFill="1" applyBorder="1" applyAlignment="1">
      <alignment vertical="top" wrapText="1"/>
    </xf>
    <xf numFmtId="0" fontId="0" fillId="6" borderId="1" xfId="0" applyFill="1" applyBorder="1" applyAlignment="1">
      <alignment vertical="top"/>
    </xf>
    <xf numFmtId="0" fontId="0" fillId="6" borderId="1" xfId="0" applyFill="1" applyBorder="1" applyAlignment="1">
      <alignment vertical="top" wrapText="1"/>
    </xf>
    <xf numFmtId="16" fontId="0" fillId="6" borderId="1" xfId="0" applyNumberFormat="1" applyFill="1" applyBorder="1" applyAlignment="1">
      <alignment vertical="top"/>
    </xf>
    <xf numFmtId="0" fontId="1" fillId="6" borderId="1" xfId="0" applyFont="1" applyFill="1" applyBorder="1" applyAlignment="1">
      <alignment vertical="top"/>
    </xf>
    <xf numFmtId="0" fontId="0" fillId="0" borderId="1" xfId="0" applyFill="1" applyBorder="1" applyAlignment="1">
      <alignment vertical="top"/>
    </xf>
    <xf numFmtId="0" fontId="4" fillId="2" borderId="1" xfId="0" applyFont="1" applyFill="1" applyBorder="1" applyAlignment="1">
      <alignment vertical="top" wrapText="1"/>
    </xf>
    <xf numFmtId="0" fontId="5" fillId="0" borderId="0" xfId="0" applyFont="1" applyAlignment="1">
      <alignment horizontal="left" indent="12"/>
    </xf>
    <xf numFmtId="10" fontId="0" fillId="0" borderId="0" xfId="0" applyNumberFormat="1"/>
    <xf numFmtId="0" fontId="6" fillId="5" borderId="1" xfId="1" applyFill="1" applyBorder="1" applyAlignment="1" applyProtection="1">
      <alignment vertical="top" wrapText="1"/>
    </xf>
    <xf numFmtId="0" fontId="0" fillId="0" borderId="1" xfId="0" applyBorder="1"/>
    <xf numFmtId="165" fontId="0" fillId="0" borderId="1" xfId="0" applyNumberFormat="1" applyBorder="1"/>
    <xf numFmtId="0" fontId="1" fillId="0" borderId="1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FF00"/>
      <color rgb="FFFF66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maps.google.lu/maps/ms?msid=214181970377088083677.0004b22e91be813139a12&amp;msa=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I61"/>
  <sheetViews>
    <sheetView tabSelected="1" topLeftCell="A18" workbookViewId="0">
      <selection sqref="A1:I61"/>
    </sheetView>
  </sheetViews>
  <sheetFormatPr defaultRowHeight="14.4"/>
  <cols>
    <col min="1" max="1" width="5.21875" style="6" bestFit="1" customWidth="1"/>
    <col min="2" max="2" width="6.5546875" style="6" bestFit="1" customWidth="1"/>
    <col min="3" max="3" width="7.109375" style="6" bestFit="1" customWidth="1"/>
    <col min="4" max="4" width="37.88671875" style="7" customWidth="1"/>
    <col min="5" max="5" width="10.109375" style="6" bestFit="1" customWidth="1"/>
    <col min="6" max="6" width="9.109375" style="6" bestFit="1" customWidth="1"/>
    <col min="7" max="7" width="8.44140625" style="6" bestFit="1" customWidth="1"/>
    <col min="8" max="8" width="37.77734375" style="7" bestFit="1" customWidth="1"/>
    <col min="9" max="9" width="20.77734375" style="7" customWidth="1"/>
    <col min="10" max="16384" width="8.88671875" style="15"/>
  </cols>
  <sheetData>
    <row r="1" spans="1:9" s="18" customFormat="1">
      <c r="A1" s="1" t="s">
        <v>0</v>
      </c>
      <c r="B1" s="1" t="s">
        <v>34</v>
      </c>
      <c r="C1" s="1" t="s">
        <v>3</v>
      </c>
      <c r="D1" s="2" t="s">
        <v>2</v>
      </c>
      <c r="E1" s="1" t="s">
        <v>1</v>
      </c>
      <c r="F1" s="1" t="s">
        <v>7</v>
      </c>
      <c r="G1" s="1" t="s">
        <v>4</v>
      </c>
      <c r="H1" s="2" t="s">
        <v>5</v>
      </c>
      <c r="I1" s="2" t="s">
        <v>63</v>
      </c>
    </row>
    <row r="2" spans="1:9" ht="105" customHeight="1">
      <c r="A2" s="3">
        <v>1</v>
      </c>
      <c r="B2" s="3"/>
      <c r="C2" s="4">
        <v>40798</v>
      </c>
      <c r="D2" s="5" t="s">
        <v>128</v>
      </c>
      <c r="E2" s="3" t="s">
        <v>62</v>
      </c>
      <c r="F2" s="4" t="s">
        <v>8</v>
      </c>
      <c r="G2" s="3" t="s">
        <v>6</v>
      </c>
      <c r="H2" s="5" t="s">
        <v>11</v>
      </c>
      <c r="I2" s="20" t="s">
        <v>86</v>
      </c>
    </row>
    <row r="3" spans="1:9" hidden="1">
      <c r="A3" s="12">
        <v>5</v>
      </c>
      <c r="B3" s="12"/>
      <c r="C3" s="13">
        <v>40798</v>
      </c>
      <c r="D3" s="14" t="s">
        <v>16</v>
      </c>
      <c r="E3" s="12" t="s">
        <v>14</v>
      </c>
      <c r="F3" s="13">
        <v>40840</v>
      </c>
      <c r="G3" s="12" t="s">
        <v>15</v>
      </c>
      <c r="H3" s="14"/>
      <c r="I3" s="14"/>
    </row>
    <row r="4" spans="1:9" ht="28.8" hidden="1">
      <c r="A4" s="9">
        <v>13</v>
      </c>
      <c r="B4" s="9"/>
      <c r="C4" s="10">
        <v>40798</v>
      </c>
      <c r="D4" s="11" t="s">
        <v>27</v>
      </c>
      <c r="E4" s="9" t="s">
        <v>14</v>
      </c>
      <c r="F4" s="10">
        <v>40840</v>
      </c>
      <c r="G4" s="9" t="s">
        <v>22</v>
      </c>
      <c r="H4" s="11" t="s">
        <v>28</v>
      </c>
      <c r="I4" s="11"/>
    </row>
    <row r="5" spans="1:9" ht="86.4" hidden="1">
      <c r="A5" s="12">
        <v>14</v>
      </c>
      <c r="B5" s="12"/>
      <c r="C5" s="13">
        <v>40798</v>
      </c>
      <c r="D5" s="14" t="s">
        <v>29</v>
      </c>
      <c r="E5" s="12" t="s">
        <v>14</v>
      </c>
      <c r="F5" s="13">
        <v>40840</v>
      </c>
      <c r="G5" s="12" t="s">
        <v>15</v>
      </c>
      <c r="H5" s="14" t="s">
        <v>65</v>
      </c>
      <c r="I5" s="14"/>
    </row>
    <row r="6" spans="1:9" hidden="1">
      <c r="A6" s="12">
        <v>16</v>
      </c>
      <c r="B6" s="12"/>
      <c r="C6" s="13">
        <v>40798</v>
      </c>
      <c r="D6" s="14" t="s">
        <v>31</v>
      </c>
      <c r="E6" s="12" t="s">
        <v>14</v>
      </c>
      <c r="F6" s="13">
        <v>40840</v>
      </c>
      <c r="G6" s="12" t="s">
        <v>15</v>
      </c>
      <c r="H6" s="14" t="s">
        <v>51</v>
      </c>
      <c r="I6" s="14"/>
    </row>
    <row r="7" spans="1:9" ht="172.8" hidden="1">
      <c r="A7" s="12">
        <v>17</v>
      </c>
      <c r="B7" s="12"/>
      <c r="C7" s="13">
        <v>40840</v>
      </c>
      <c r="D7" s="14" t="s">
        <v>32</v>
      </c>
      <c r="E7" s="12" t="s">
        <v>14</v>
      </c>
      <c r="F7" s="13">
        <v>40862</v>
      </c>
      <c r="G7" s="12" t="s">
        <v>15</v>
      </c>
      <c r="H7" s="14" t="s">
        <v>66</v>
      </c>
      <c r="I7" s="14"/>
    </row>
    <row r="8" spans="1:9" ht="100.8" hidden="1">
      <c r="A8" s="12">
        <v>22</v>
      </c>
      <c r="B8" s="12"/>
      <c r="C8" s="13">
        <v>40840</v>
      </c>
      <c r="D8" s="14" t="s">
        <v>42</v>
      </c>
      <c r="E8" s="12" t="s">
        <v>14</v>
      </c>
      <c r="F8" s="13">
        <v>40923</v>
      </c>
      <c r="G8" s="12" t="s">
        <v>15</v>
      </c>
      <c r="H8" s="14" t="s">
        <v>74</v>
      </c>
      <c r="I8" s="14"/>
    </row>
    <row r="9" spans="1:9" ht="86.4" hidden="1">
      <c r="A9" s="9">
        <v>27</v>
      </c>
      <c r="B9" s="9"/>
      <c r="C9" s="10">
        <v>40840</v>
      </c>
      <c r="D9" s="11" t="s">
        <v>64</v>
      </c>
      <c r="E9" s="9" t="s">
        <v>14</v>
      </c>
      <c r="F9" s="10">
        <v>40889</v>
      </c>
      <c r="G9" s="9" t="s">
        <v>22</v>
      </c>
      <c r="H9" s="11" t="s">
        <v>96</v>
      </c>
      <c r="I9" s="11"/>
    </row>
    <row r="10" spans="1:9" hidden="1">
      <c r="A10" s="12">
        <v>35</v>
      </c>
      <c r="B10" s="12"/>
      <c r="C10" s="13">
        <v>40840</v>
      </c>
      <c r="D10" s="14" t="s">
        <v>60</v>
      </c>
      <c r="E10" s="12" t="s">
        <v>14</v>
      </c>
      <c r="F10" s="13">
        <v>40889</v>
      </c>
      <c r="G10" s="12" t="s">
        <v>15</v>
      </c>
      <c r="H10" s="14" t="s">
        <v>61</v>
      </c>
      <c r="I10" s="14"/>
    </row>
    <row r="11" spans="1:9" ht="100.8" hidden="1">
      <c r="A11" s="12">
        <v>36</v>
      </c>
      <c r="B11" s="12"/>
      <c r="C11" s="13">
        <v>40840</v>
      </c>
      <c r="D11" s="14" t="s">
        <v>70</v>
      </c>
      <c r="E11" s="12" t="s">
        <v>14</v>
      </c>
      <c r="F11" s="13">
        <v>40862</v>
      </c>
      <c r="G11" s="12" t="s">
        <v>15</v>
      </c>
      <c r="H11" s="14" t="s">
        <v>68</v>
      </c>
      <c r="I11" s="14"/>
    </row>
    <row r="12" spans="1:9" ht="72" hidden="1">
      <c r="A12" s="12">
        <v>39</v>
      </c>
      <c r="B12" s="12"/>
      <c r="C12" s="13">
        <v>40889</v>
      </c>
      <c r="D12" s="14" t="s">
        <v>71</v>
      </c>
      <c r="E12" s="12" t="s">
        <v>14</v>
      </c>
      <c r="F12" s="13">
        <v>40897</v>
      </c>
      <c r="G12" s="12" t="s">
        <v>15</v>
      </c>
      <c r="H12" s="14" t="s">
        <v>94</v>
      </c>
      <c r="I12" s="14"/>
    </row>
    <row r="13" spans="1:9" ht="72" hidden="1">
      <c r="A13" s="12">
        <v>40</v>
      </c>
      <c r="B13" s="12"/>
      <c r="C13" s="13">
        <v>40889</v>
      </c>
      <c r="D13" s="14" t="s">
        <v>72</v>
      </c>
      <c r="E13" s="12" t="s">
        <v>14</v>
      </c>
      <c r="F13" s="13">
        <v>40897</v>
      </c>
      <c r="G13" s="12" t="s">
        <v>15</v>
      </c>
      <c r="H13" s="14" t="s">
        <v>95</v>
      </c>
      <c r="I13" s="14"/>
    </row>
    <row r="14" spans="1:9">
      <c r="A14" s="6">
        <v>44</v>
      </c>
      <c r="C14" s="8">
        <v>40889</v>
      </c>
      <c r="D14" s="7" t="s">
        <v>79</v>
      </c>
      <c r="E14" s="6" t="s">
        <v>14</v>
      </c>
      <c r="F14" s="8">
        <v>40924</v>
      </c>
      <c r="H14" s="7" t="s">
        <v>103</v>
      </c>
    </row>
    <row r="15" spans="1:9" ht="28.8">
      <c r="A15" s="6">
        <v>45</v>
      </c>
      <c r="C15" s="8">
        <v>40889</v>
      </c>
      <c r="D15" s="7" t="s">
        <v>80</v>
      </c>
      <c r="E15" s="6" t="s">
        <v>14</v>
      </c>
      <c r="F15" s="8">
        <v>40924</v>
      </c>
    </row>
    <row r="16" spans="1:9">
      <c r="A16" s="6">
        <v>46</v>
      </c>
      <c r="C16" s="8">
        <v>40889</v>
      </c>
      <c r="D16" s="7" t="s">
        <v>81</v>
      </c>
      <c r="E16" s="6" t="s">
        <v>14</v>
      </c>
      <c r="F16" s="8">
        <v>40924</v>
      </c>
    </row>
    <row r="17" spans="1:9" ht="57.6">
      <c r="A17" s="6">
        <v>55</v>
      </c>
      <c r="C17" s="8">
        <v>40931</v>
      </c>
      <c r="D17" s="7" t="s">
        <v>121</v>
      </c>
      <c r="E17" s="6" t="s">
        <v>14</v>
      </c>
      <c r="F17" s="8">
        <v>40933</v>
      </c>
    </row>
    <row r="18" spans="1:9" ht="43.2">
      <c r="A18" s="6">
        <v>58</v>
      </c>
      <c r="C18" s="8">
        <v>40931</v>
      </c>
      <c r="D18" s="7" t="s">
        <v>124</v>
      </c>
      <c r="E18" s="6" t="s">
        <v>14</v>
      </c>
      <c r="F18" s="8">
        <v>40945</v>
      </c>
    </row>
    <row r="19" spans="1:9" ht="43.2">
      <c r="A19" s="6">
        <v>60</v>
      </c>
      <c r="C19" s="8">
        <v>40931</v>
      </c>
      <c r="D19" s="7" t="s">
        <v>126</v>
      </c>
      <c r="E19" s="6" t="s">
        <v>14</v>
      </c>
      <c r="F19" s="8">
        <v>40945</v>
      </c>
    </row>
    <row r="20" spans="1:9" ht="28.8" hidden="1">
      <c r="A20" s="9">
        <v>3</v>
      </c>
      <c r="B20" s="9"/>
      <c r="C20" s="10">
        <v>40798</v>
      </c>
      <c r="D20" s="11" t="s">
        <v>12</v>
      </c>
      <c r="E20" s="9" t="s">
        <v>10</v>
      </c>
      <c r="F20" s="10">
        <v>40840</v>
      </c>
      <c r="G20" s="9" t="s">
        <v>22</v>
      </c>
      <c r="H20" s="11" t="s">
        <v>98</v>
      </c>
      <c r="I20" s="11"/>
    </row>
    <row r="21" spans="1:9" ht="57.6" hidden="1">
      <c r="A21" s="9">
        <v>6</v>
      </c>
      <c r="B21" s="9"/>
      <c r="C21" s="10">
        <v>40798</v>
      </c>
      <c r="D21" s="11" t="s">
        <v>17</v>
      </c>
      <c r="E21" s="9" t="s">
        <v>10</v>
      </c>
      <c r="F21" s="10">
        <v>40840</v>
      </c>
      <c r="G21" s="9" t="s">
        <v>22</v>
      </c>
      <c r="H21" s="11" t="s">
        <v>99</v>
      </c>
      <c r="I21" s="11"/>
    </row>
    <row r="22" spans="1:9" ht="72" hidden="1">
      <c r="A22" s="9">
        <v>15</v>
      </c>
      <c r="B22" s="9"/>
      <c r="C22" s="10">
        <v>40798</v>
      </c>
      <c r="D22" s="11" t="s">
        <v>30</v>
      </c>
      <c r="E22" s="9" t="s">
        <v>10</v>
      </c>
      <c r="F22" s="10">
        <v>40840</v>
      </c>
      <c r="G22" s="9" t="s">
        <v>22</v>
      </c>
      <c r="H22" s="11" t="s">
        <v>100</v>
      </c>
      <c r="I22" s="11"/>
    </row>
    <row r="23" spans="1:9" ht="57.6" hidden="1">
      <c r="A23" s="9">
        <v>28</v>
      </c>
      <c r="B23" s="9"/>
      <c r="C23" s="10">
        <v>40840</v>
      </c>
      <c r="D23" s="11" t="s">
        <v>48</v>
      </c>
      <c r="E23" s="9" t="s">
        <v>10</v>
      </c>
      <c r="F23" s="10">
        <v>40889</v>
      </c>
      <c r="G23" s="9" t="s">
        <v>22</v>
      </c>
      <c r="H23" s="11" t="s">
        <v>96</v>
      </c>
      <c r="I23" s="11"/>
    </row>
    <row r="24" spans="1:9" ht="28.8">
      <c r="A24" s="6">
        <v>57</v>
      </c>
      <c r="C24" s="8">
        <v>40931</v>
      </c>
      <c r="D24" s="7" t="s">
        <v>123</v>
      </c>
      <c r="E24" s="6" t="s">
        <v>10</v>
      </c>
      <c r="F24" s="8">
        <v>40954</v>
      </c>
    </row>
    <row r="25" spans="1:9" ht="187.2" hidden="1">
      <c r="A25" s="12">
        <v>2</v>
      </c>
      <c r="B25" s="12"/>
      <c r="C25" s="13">
        <v>40798</v>
      </c>
      <c r="D25" s="14" t="s">
        <v>55</v>
      </c>
      <c r="E25" s="12" t="s">
        <v>9</v>
      </c>
      <c r="F25" s="13">
        <v>40852</v>
      </c>
      <c r="G25" s="12" t="s">
        <v>15</v>
      </c>
      <c r="H25" s="14" t="s">
        <v>75</v>
      </c>
      <c r="I25" s="14"/>
    </row>
    <row r="26" spans="1:9" hidden="1">
      <c r="A26" s="9">
        <v>4</v>
      </c>
      <c r="B26" s="9"/>
      <c r="C26" s="10">
        <v>40798</v>
      </c>
      <c r="D26" s="11" t="s">
        <v>13</v>
      </c>
      <c r="E26" s="9" t="s">
        <v>9</v>
      </c>
      <c r="F26" s="10">
        <v>40862</v>
      </c>
      <c r="G26" s="9" t="s">
        <v>22</v>
      </c>
      <c r="H26" s="11"/>
      <c r="I26" s="11" t="s">
        <v>76</v>
      </c>
    </row>
    <row r="27" spans="1:9" s="19" customFormat="1" ht="28.8" hidden="1">
      <c r="A27" s="9">
        <v>9</v>
      </c>
      <c r="B27" s="9"/>
      <c r="C27" s="10">
        <v>40798</v>
      </c>
      <c r="D27" s="11" t="s">
        <v>21</v>
      </c>
      <c r="E27" s="9" t="s">
        <v>9</v>
      </c>
      <c r="F27" s="10">
        <v>40840</v>
      </c>
      <c r="G27" s="9" t="s">
        <v>22</v>
      </c>
      <c r="H27" s="11" t="s">
        <v>23</v>
      </c>
      <c r="I27" s="11"/>
    </row>
    <row r="28" spans="1:9" ht="100.8" hidden="1">
      <c r="A28" s="12">
        <v>10</v>
      </c>
      <c r="B28" s="12">
        <v>11</v>
      </c>
      <c r="C28" s="13">
        <v>40798</v>
      </c>
      <c r="D28" s="14" t="s">
        <v>26</v>
      </c>
      <c r="E28" s="12" t="s">
        <v>9</v>
      </c>
      <c r="F28" s="13">
        <v>40840</v>
      </c>
      <c r="G28" s="12" t="s">
        <v>15</v>
      </c>
      <c r="H28" s="14" t="s">
        <v>101</v>
      </c>
      <c r="I28" s="14"/>
    </row>
    <row r="29" spans="1:9" hidden="1">
      <c r="A29" s="12">
        <v>18</v>
      </c>
      <c r="B29" s="12"/>
      <c r="C29" s="13">
        <v>40798</v>
      </c>
      <c r="D29" s="14" t="s">
        <v>52</v>
      </c>
      <c r="E29" s="12" t="s">
        <v>9</v>
      </c>
      <c r="F29" s="13">
        <v>40840</v>
      </c>
      <c r="G29" s="12" t="s">
        <v>15</v>
      </c>
      <c r="H29" s="14" t="s">
        <v>53</v>
      </c>
      <c r="I29" s="14"/>
    </row>
    <row r="30" spans="1:9" ht="57.6" hidden="1">
      <c r="A30" s="9">
        <v>7</v>
      </c>
      <c r="B30" s="9"/>
      <c r="C30" s="10">
        <v>40840</v>
      </c>
      <c r="D30" s="11" t="s">
        <v>18</v>
      </c>
      <c r="E30" s="9" t="s">
        <v>9</v>
      </c>
      <c r="F30" s="10">
        <v>40862</v>
      </c>
      <c r="G30" s="9" t="s">
        <v>22</v>
      </c>
      <c r="H30" s="11" t="s">
        <v>102</v>
      </c>
      <c r="I30" s="11" t="s">
        <v>84</v>
      </c>
    </row>
    <row r="31" spans="1:9" ht="43.2" hidden="1">
      <c r="A31" s="12">
        <v>12</v>
      </c>
      <c r="B31" s="12"/>
      <c r="C31" s="13">
        <v>40840</v>
      </c>
      <c r="D31" s="14" t="s">
        <v>24</v>
      </c>
      <c r="E31" s="12" t="s">
        <v>9</v>
      </c>
      <c r="F31" s="13">
        <v>40889</v>
      </c>
      <c r="G31" s="12" t="s">
        <v>15</v>
      </c>
      <c r="H31" s="14" t="s">
        <v>101</v>
      </c>
      <c r="I31" s="14"/>
    </row>
    <row r="32" spans="1:9" ht="43.2" hidden="1">
      <c r="A32" s="14">
        <v>26</v>
      </c>
      <c r="B32" s="14"/>
      <c r="C32" s="14">
        <v>40840</v>
      </c>
      <c r="D32" s="14" t="s">
        <v>54</v>
      </c>
      <c r="E32" s="14" t="s">
        <v>9</v>
      </c>
      <c r="F32" s="14">
        <v>40889</v>
      </c>
      <c r="G32" s="14" t="s">
        <v>15</v>
      </c>
      <c r="H32" s="14"/>
      <c r="I32" s="14"/>
    </row>
    <row r="33" spans="1:9" ht="28.8" hidden="1">
      <c r="A33" s="9">
        <v>29</v>
      </c>
      <c r="B33" s="9"/>
      <c r="C33" s="10">
        <v>40840</v>
      </c>
      <c r="D33" s="11" t="s">
        <v>49</v>
      </c>
      <c r="E33" s="9" t="s">
        <v>9</v>
      </c>
      <c r="F33" s="10">
        <v>40889</v>
      </c>
      <c r="G33" s="9" t="s">
        <v>22</v>
      </c>
      <c r="H33" s="11" t="s">
        <v>96</v>
      </c>
      <c r="I33" s="11"/>
    </row>
    <row r="34" spans="1:9" ht="86.4" hidden="1">
      <c r="A34" s="14">
        <v>32</v>
      </c>
      <c r="B34" s="14"/>
      <c r="C34" s="14">
        <v>40840</v>
      </c>
      <c r="D34" s="14" t="s">
        <v>56</v>
      </c>
      <c r="E34" s="14" t="s">
        <v>9</v>
      </c>
      <c r="F34" s="14">
        <v>40889</v>
      </c>
      <c r="G34" s="14" t="s">
        <v>15</v>
      </c>
      <c r="H34" s="14"/>
      <c r="I34" s="14" t="s">
        <v>85</v>
      </c>
    </row>
    <row r="35" spans="1:9" hidden="1">
      <c r="A35" s="12">
        <v>42</v>
      </c>
      <c r="B35" s="12"/>
      <c r="C35" s="13">
        <v>40889</v>
      </c>
      <c r="D35" s="14" t="s">
        <v>77</v>
      </c>
      <c r="E35" s="12" t="s">
        <v>9</v>
      </c>
      <c r="F35" s="13">
        <v>40924</v>
      </c>
      <c r="G35" s="12" t="s">
        <v>15</v>
      </c>
      <c r="H35" s="14"/>
      <c r="I35" s="14"/>
    </row>
    <row r="36" spans="1:9" ht="28.8">
      <c r="A36" s="15">
        <v>49</v>
      </c>
      <c r="B36" s="15"/>
      <c r="C36" s="17">
        <v>40931</v>
      </c>
      <c r="D36" s="16" t="s">
        <v>92</v>
      </c>
      <c r="E36" s="15" t="s">
        <v>9</v>
      </c>
      <c r="F36" s="17">
        <v>40966</v>
      </c>
      <c r="G36" s="15"/>
      <c r="H36" s="16" t="s">
        <v>93</v>
      </c>
      <c r="I36" s="16"/>
    </row>
    <row r="37" spans="1:9">
      <c r="A37" s="6">
        <v>50</v>
      </c>
      <c r="C37" s="8">
        <v>40931</v>
      </c>
      <c r="D37" s="7" t="s">
        <v>107</v>
      </c>
      <c r="E37" s="6" t="s">
        <v>9</v>
      </c>
      <c r="F37" s="6" t="s">
        <v>97</v>
      </c>
    </row>
    <row r="38" spans="1:9" ht="28.8">
      <c r="A38" s="6">
        <v>52</v>
      </c>
      <c r="C38" s="8">
        <v>40931</v>
      </c>
      <c r="D38" s="7" t="s">
        <v>108</v>
      </c>
      <c r="E38" s="6" t="s">
        <v>9</v>
      </c>
      <c r="F38" s="8">
        <v>40966</v>
      </c>
    </row>
    <row r="39" spans="1:9">
      <c r="A39" s="6">
        <v>56</v>
      </c>
      <c r="C39" s="8">
        <v>40931</v>
      </c>
      <c r="D39" s="7" t="s">
        <v>122</v>
      </c>
      <c r="E39" s="6" t="s">
        <v>9</v>
      </c>
      <c r="F39" s="8">
        <v>40932</v>
      </c>
    </row>
    <row r="40" spans="1:9" ht="28.8">
      <c r="A40" s="6">
        <v>59</v>
      </c>
      <c r="C40" s="8">
        <v>40931</v>
      </c>
      <c r="D40" s="7" t="s">
        <v>125</v>
      </c>
      <c r="E40" s="6" t="s">
        <v>9</v>
      </c>
      <c r="F40" s="8">
        <v>40945</v>
      </c>
    </row>
    <row r="41" spans="1:9">
      <c r="A41" s="6">
        <v>61</v>
      </c>
      <c r="C41" s="8">
        <v>40931</v>
      </c>
      <c r="D41" s="7" t="s">
        <v>127</v>
      </c>
      <c r="E41" s="6" t="s">
        <v>9</v>
      </c>
      <c r="F41" s="8">
        <v>40945</v>
      </c>
    </row>
    <row r="42" spans="1:9" ht="57.6" hidden="1">
      <c r="A42" s="12">
        <v>19</v>
      </c>
      <c r="B42" s="12"/>
      <c r="C42" s="13">
        <v>40798</v>
      </c>
      <c r="D42" s="14" t="s">
        <v>35</v>
      </c>
      <c r="E42" s="12" t="s">
        <v>20</v>
      </c>
      <c r="F42" s="13">
        <v>40840</v>
      </c>
      <c r="G42" s="12" t="s">
        <v>15</v>
      </c>
      <c r="H42" s="14" t="s">
        <v>36</v>
      </c>
      <c r="I42" s="14"/>
    </row>
    <row r="43" spans="1:9" ht="28.8" hidden="1">
      <c r="A43" s="12">
        <v>20</v>
      </c>
      <c r="B43" s="12"/>
      <c r="C43" s="13">
        <v>40798</v>
      </c>
      <c r="D43" s="14" t="s">
        <v>37</v>
      </c>
      <c r="E43" s="12" t="s">
        <v>20</v>
      </c>
      <c r="F43" s="13">
        <v>40840</v>
      </c>
      <c r="G43" s="12" t="s">
        <v>15</v>
      </c>
      <c r="H43" s="14" t="s">
        <v>38</v>
      </c>
      <c r="I43" s="14"/>
    </row>
    <row r="44" spans="1:9" ht="43.2" hidden="1">
      <c r="A44" s="12">
        <v>21</v>
      </c>
      <c r="B44" s="12"/>
      <c r="C44" s="13">
        <v>40798</v>
      </c>
      <c r="D44" s="14" t="s">
        <v>39</v>
      </c>
      <c r="E44" s="12" t="s">
        <v>20</v>
      </c>
      <c r="F44" s="13">
        <v>40840</v>
      </c>
      <c r="G44" s="12" t="s">
        <v>15</v>
      </c>
      <c r="H44" s="14"/>
      <c r="I44" s="14"/>
    </row>
    <row r="45" spans="1:9" hidden="1">
      <c r="A45" s="9">
        <v>8</v>
      </c>
      <c r="B45" s="9"/>
      <c r="C45" s="10">
        <v>40840</v>
      </c>
      <c r="D45" s="11" t="s">
        <v>19</v>
      </c>
      <c r="E45" s="9" t="s">
        <v>20</v>
      </c>
      <c r="F45" s="10">
        <v>40848</v>
      </c>
      <c r="G45" s="9" t="s">
        <v>22</v>
      </c>
      <c r="H45" s="11"/>
      <c r="I45" s="11"/>
    </row>
    <row r="46" spans="1:9" ht="28.8" hidden="1">
      <c r="A46" s="12">
        <v>23</v>
      </c>
      <c r="B46" s="12">
        <v>22</v>
      </c>
      <c r="C46" s="13">
        <v>40840</v>
      </c>
      <c r="D46" s="14" t="s">
        <v>40</v>
      </c>
      <c r="E46" s="12" t="s">
        <v>20</v>
      </c>
      <c r="F46" s="13">
        <v>40889</v>
      </c>
      <c r="G46" s="12" t="s">
        <v>15</v>
      </c>
      <c r="H46" s="14" t="s">
        <v>41</v>
      </c>
      <c r="I46" s="14"/>
    </row>
    <row r="47" spans="1:9" ht="57.6" hidden="1">
      <c r="A47" s="12">
        <v>24</v>
      </c>
      <c r="B47" s="12"/>
      <c r="C47" s="13">
        <v>40840</v>
      </c>
      <c r="D47" s="14" t="s">
        <v>44</v>
      </c>
      <c r="E47" s="12" t="s">
        <v>20</v>
      </c>
      <c r="F47" s="13">
        <v>40889</v>
      </c>
      <c r="G47" s="12" t="s">
        <v>15</v>
      </c>
      <c r="H47" s="14" t="s">
        <v>45</v>
      </c>
      <c r="I47" s="14"/>
    </row>
    <row r="48" spans="1:9" ht="28.8" hidden="1">
      <c r="A48" s="12">
        <v>25</v>
      </c>
      <c r="B48" s="12"/>
      <c r="C48" s="13">
        <v>40840</v>
      </c>
      <c r="D48" s="14" t="s">
        <v>46</v>
      </c>
      <c r="E48" s="12" t="s">
        <v>20</v>
      </c>
      <c r="F48" s="13">
        <v>40889</v>
      </c>
      <c r="G48" s="12" t="s">
        <v>15</v>
      </c>
      <c r="H48" s="14" t="s">
        <v>47</v>
      </c>
      <c r="I48" s="14"/>
    </row>
    <row r="49" spans="1:9" ht="28.8" hidden="1">
      <c r="A49" s="9">
        <v>30</v>
      </c>
      <c r="B49" s="9"/>
      <c r="C49" s="10">
        <v>40840</v>
      </c>
      <c r="D49" s="11" t="s">
        <v>50</v>
      </c>
      <c r="E49" s="9" t="s">
        <v>20</v>
      </c>
      <c r="F49" s="10">
        <v>40889</v>
      </c>
      <c r="G49" s="9" t="s">
        <v>22</v>
      </c>
      <c r="H49" s="11" t="s">
        <v>104</v>
      </c>
      <c r="I49" s="11"/>
    </row>
    <row r="50" spans="1:9" hidden="1">
      <c r="A50" s="9">
        <v>31</v>
      </c>
      <c r="B50" s="9"/>
      <c r="C50" s="10">
        <v>40840</v>
      </c>
      <c r="D50" s="11" t="s">
        <v>57</v>
      </c>
      <c r="E50" s="9" t="s">
        <v>20</v>
      </c>
      <c r="F50" s="10">
        <v>40889</v>
      </c>
      <c r="G50" s="9" t="s">
        <v>22</v>
      </c>
      <c r="H50" s="11" t="s">
        <v>105</v>
      </c>
      <c r="I50" s="11"/>
    </row>
    <row r="51" spans="1:9" ht="28.8" hidden="1">
      <c r="A51" s="9">
        <v>33</v>
      </c>
      <c r="B51" s="9"/>
      <c r="C51" s="10">
        <v>40840</v>
      </c>
      <c r="D51" s="11" t="s">
        <v>58</v>
      </c>
      <c r="E51" s="9" t="s">
        <v>20</v>
      </c>
      <c r="F51" s="10">
        <v>40889</v>
      </c>
      <c r="G51" s="9" t="s">
        <v>22</v>
      </c>
      <c r="H51" s="11"/>
      <c r="I51" s="11"/>
    </row>
    <row r="52" spans="1:9" ht="28.8" hidden="1">
      <c r="A52" s="12">
        <v>34</v>
      </c>
      <c r="B52" s="12"/>
      <c r="C52" s="13">
        <v>40840</v>
      </c>
      <c r="D52" s="14" t="s">
        <v>59</v>
      </c>
      <c r="E52" s="12" t="s">
        <v>20</v>
      </c>
      <c r="F52" s="13">
        <v>40889</v>
      </c>
      <c r="G52" s="12" t="s">
        <v>15</v>
      </c>
      <c r="H52" s="14"/>
      <c r="I52" s="14"/>
    </row>
    <row r="53" spans="1:9" ht="57.6" hidden="1">
      <c r="A53" s="12">
        <v>41</v>
      </c>
      <c r="B53" s="12"/>
      <c r="C53" s="13">
        <v>40889</v>
      </c>
      <c r="D53" s="14" t="s">
        <v>73</v>
      </c>
      <c r="E53" s="12" t="s">
        <v>20</v>
      </c>
      <c r="F53" s="13">
        <v>40908</v>
      </c>
      <c r="G53" s="12" t="s">
        <v>15</v>
      </c>
      <c r="H53" s="14"/>
      <c r="I53" s="14" t="s">
        <v>87</v>
      </c>
    </row>
    <row r="54" spans="1:9" ht="43.2" hidden="1">
      <c r="A54" s="12">
        <v>47</v>
      </c>
      <c r="B54" s="12"/>
      <c r="C54" s="13">
        <v>40889</v>
      </c>
      <c r="D54" s="14" t="s">
        <v>82</v>
      </c>
      <c r="E54" s="12" t="s">
        <v>20</v>
      </c>
      <c r="F54" s="13">
        <v>40924</v>
      </c>
      <c r="G54" s="12" t="s">
        <v>15</v>
      </c>
      <c r="H54" s="23" t="s">
        <v>106</v>
      </c>
      <c r="I54" s="14"/>
    </row>
    <row r="55" spans="1:9">
      <c r="A55" s="6">
        <v>51</v>
      </c>
      <c r="C55" s="8">
        <v>40931</v>
      </c>
      <c r="D55" s="7" t="s">
        <v>109</v>
      </c>
      <c r="E55" s="6" t="s">
        <v>20</v>
      </c>
      <c r="F55" s="8">
        <v>40966</v>
      </c>
    </row>
    <row r="56" spans="1:9">
      <c r="A56" s="6">
        <v>53</v>
      </c>
      <c r="B56" s="6">
        <v>52</v>
      </c>
      <c r="C56" s="8">
        <v>40931</v>
      </c>
      <c r="D56" s="7" t="s">
        <v>112</v>
      </c>
      <c r="E56" s="6" t="s">
        <v>20</v>
      </c>
      <c r="F56" s="8">
        <v>40966</v>
      </c>
    </row>
    <row r="57" spans="1:9" ht="72" hidden="1">
      <c r="A57" s="12">
        <v>11</v>
      </c>
      <c r="B57" s="12"/>
      <c r="C57" s="13">
        <v>40798</v>
      </c>
      <c r="D57" s="14" t="s">
        <v>33</v>
      </c>
      <c r="E57" s="12" t="s">
        <v>25</v>
      </c>
      <c r="F57" s="13">
        <v>40840</v>
      </c>
      <c r="G57" s="12" t="s">
        <v>15</v>
      </c>
      <c r="H57" s="14" t="s">
        <v>43</v>
      </c>
      <c r="I57" s="14"/>
    </row>
    <row r="58" spans="1:9" ht="57.6" hidden="1">
      <c r="A58" s="12">
        <v>38</v>
      </c>
      <c r="B58" s="12"/>
      <c r="C58" s="13">
        <v>40889</v>
      </c>
      <c r="D58" s="14" t="s">
        <v>67</v>
      </c>
      <c r="E58" s="12" t="s">
        <v>25</v>
      </c>
      <c r="F58" s="13">
        <v>40924</v>
      </c>
      <c r="G58" s="12" t="s">
        <v>15</v>
      </c>
      <c r="H58" s="14" t="s">
        <v>69</v>
      </c>
      <c r="I58" s="14" t="s">
        <v>110</v>
      </c>
    </row>
    <row r="59" spans="1:9" ht="28.8" hidden="1">
      <c r="A59" s="12">
        <v>43</v>
      </c>
      <c r="B59" s="12"/>
      <c r="C59" s="13">
        <v>40889</v>
      </c>
      <c r="D59" s="14" t="s">
        <v>78</v>
      </c>
      <c r="E59" s="12" t="s">
        <v>25</v>
      </c>
      <c r="F59" s="13">
        <v>40924</v>
      </c>
      <c r="G59" s="12" t="s">
        <v>15</v>
      </c>
      <c r="H59" s="14" t="s">
        <v>104</v>
      </c>
      <c r="I59" s="14" t="s">
        <v>88</v>
      </c>
    </row>
    <row r="60" spans="1:9" ht="28.8" hidden="1">
      <c r="A60" s="9">
        <v>48</v>
      </c>
      <c r="B60" s="9"/>
      <c r="C60" s="10">
        <v>40889</v>
      </c>
      <c r="D60" s="11" t="s">
        <v>83</v>
      </c>
      <c r="E60" s="9" t="s">
        <v>25</v>
      </c>
      <c r="F60" s="10">
        <v>40924</v>
      </c>
      <c r="G60" s="9" t="s">
        <v>111</v>
      </c>
      <c r="H60" s="11" t="s">
        <v>117</v>
      </c>
      <c r="I60" s="11"/>
    </row>
    <row r="61" spans="1:9" ht="28.8">
      <c r="A61" s="3">
        <v>54</v>
      </c>
      <c r="B61" s="3"/>
      <c r="C61" s="4">
        <v>40931</v>
      </c>
      <c r="D61" s="5" t="s">
        <v>120</v>
      </c>
      <c r="E61" s="3" t="s">
        <v>118</v>
      </c>
      <c r="F61" s="4">
        <v>40937</v>
      </c>
      <c r="G61" s="3"/>
      <c r="H61" s="5" t="s">
        <v>119</v>
      </c>
      <c r="I61" s="5"/>
    </row>
  </sheetData>
  <autoFilter ref="A1:I61">
    <filterColumn colId="6">
      <filters blank="1">
        <filter val="En cours"/>
      </filters>
    </filterColumn>
  </autoFilter>
  <sortState ref="A2:I61">
    <sortCondition ref="E2:E61"/>
    <sortCondition ref="C2:C61"/>
  </sortState>
  <hyperlinks>
    <hyperlink ref="H54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C13" sqref="C13:E17"/>
    </sheetView>
  </sheetViews>
  <sheetFormatPr defaultRowHeight="14.4"/>
  <sheetData>
    <row r="1" spans="1:5">
      <c r="A1" s="21" t="s">
        <v>89</v>
      </c>
    </row>
    <row r="2" spans="1:5">
      <c r="A2" s="21" t="s">
        <v>90</v>
      </c>
    </row>
    <row r="3" spans="1:5">
      <c r="A3" s="21" t="s">
        <v>91</v>
      </c>
    </row>
    <row r="4" spans="1:5">
      <c r="B4" s="22">
        <v>0.19600000000000001</v>
      </c>
    </row>
    <row r="5" spans="1:5">
      <c r="A5" s="21" t="s">
        <v>113</v>
      </c>
    </row>
    <row r="11" spans="1:5">
      <c r="A11">
        <f>+D14+D15</f>
        <v>213.8</v>
      </c>
      <c r="B11">
        <f>+A11*(1+B4)</f>
        <v>255.70480000000001</v>
      </c>
    </row>
    <row r="13" spans="1:5">
      <c r="C13" s="26" t="s">
        <v>114</v>
      </c>
      <c r="D13" s="26" t="s">
        <v>115</v>
      </c>
      <c r="E13" s="26" t="s">
        <v>116</v>
      </c>
    </row>
    <row r="14" spans="1:5">
      <c r="C14" s="24">
        <v>1000</v>
      </c>
      <c r="D14" s="25">
        <v>70.900000000000006</v>
      </c>
      <c r="E14" s="25">
        <f>+D14/C14*100</f>
        <v>7.0900000000000007</v>
      </c>
    </row>
    <row r="15" spans="1:5">
      <c r="C15" s="24">
        <v>5000</v>
      </c>
      <c r="D15" s="25">
        <v>142.9</v>
      </c>
      <c r="E15" s="25">
        <f>+D15/C15*100</f>
        <v>2.8580000000000001</v>
      </c>
    </row>
    <row r="16" spans="1:5">
      <c r="C16" s="24">
        <v>10000</v>
      </c>
      <c r="D16" s="25">
        <v>225.9</v>
      </c>
      <c r="E16" s="25">
        <f>+D16/C16*100</f>
        <v>2.2589999999999999</v>
      </c>
    </row>
    <row r="17" spans="3:5">
      <c r="C17" s="24">
        <v>15000</v>
      </c>
      <c r="D17" s="25">
        <v>325.89999999999998</v>
      </c>
      <c r="E17" s="25">
        <f>+D17/C17*100</f>
        <v>2.1726666666666663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ToDo</vt:lpstr>
      <vt:lpstr>Sheet1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Francart</dc:creator>
  <cp:lastModifiedBy>Jean-Marie Francart</cp:lastModifiedBy>
  <dcterms:created xsi:type="dcterms:W3CDTF">2011-11-02T07:26:37Z</dcterms:created>
  <dcterms:modified xsi:type="dcterms:W3CDTF">2012-02-03T23:23:59Z</dcterms:modified>
</cp:coreProperties>
</file>